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dmin\Documents\EU PRO\SMEs 2\CFP 10 2019\"/>
    </mc:Choice>
  </mc:AlternateContent>
  <workbookProtection workbookAlgorithmName="SHA-512" workbookHashValue="K+AQzENDRjOH6W+fbnJDdDc+ZV+gtD2RNaBxVcuIEswk7mKxxfvcf+5PuBa8WLJgnT6f6CHA57y/RYpTXRe/hQ==" workbookSaltValue="R6WDRNKTJoasZQe633MWzg==" workbookSpinCount="100000" lockStructure="1"/>
  <bookViews>
    <workbookView xWindow="0" yWindow="0" windowWidth="20490" windowHeight="7910" tabRatio="874" firstSheet="1" activeTab="2"/>
  </bookViews>
  <sheets>
    <sheet name="UVODNA STRANA" sheetId="4" r:id="rId1"/>
    <sheet name="UPUTSTVO" sheetId="19" r:id="rId2"/>
    <sheet name="1 OSNOVNE INFORMACIJE" sheetId="15" r:id="rId3"/>
    <sheet name="2 POKAZ. TRŽIŠTA PRODAJE I NAB." sheetId="9" r:id="rId4"/>
    <sheet name="3 FINANSIJSKI POKAZATELJI" sheetId="20" r:id="rId5"/>
    <sheet name="4 PLAN IMPLEMENTACIJE" sheetId="21" r:id="rId6"/>
    <sheet name="5 BUDŽET" sheetId="22" r:id="rId7"/>
    <sheet name="6 BUDŽET za UGOVOR" sheetId="24" state="hidden" r:id="rId8"/>
    <sheet name="lists" sheetId="2" state="hidden" r:id="rId9"/>
  </sheets>
  <externalReferences>
    <externalReference r:id="rId10"/>
    <externalReference r:id="rId11"/>
  </externalReferences>
  <definedNames>
    <definedName name="_ftn10" localSheetId="2">'1 OSNOVNE INFORMACIJE'!#REF!</definedName>
    <definedName name="_ftn2" localSheetId="2">'1 OSNOVNE INFORMACIJE'!#REF!</definedName>
    <definedName name="_ftn4" localSheetId="2">'1 OSNOVNE INFORMACIJE'!#REF!</definedName>
    <definedName name="_ftn5" localSheetId="2">'1 OSNOVNE INFORMACIJE'!#REF!</definedName>
    <definedName name="_ftn6" localSheetId="2">'1 OSNOVNE INFORMACIJE'!#REF!</definedName>
    <definedName name="_ftn7" localSheetId="2">'1 OSNOVNE INFORMACIJE'!#REF!</definedName>
    <definedName name="_ftn8" localSheetId="2">'1 OSNOVNE INFORMACIJE'!#REF!</definedName>
    <definedName name="_ftn9" localSheetId="2">'1 OSNOVNE INFORMACIJE'!#REF!</definedName>
    <definedName name="_ftnref1" localSheetId="2">'1 OSNOVNE INFORMACIJE'!$B$9</definedName>
    <definedName name="_ftnref10" localSheetId="2">'1 OSNOVNE INFORMACIJE'!#REF!</definedName>
    <definedName name="_ftnref2" localSheetId="2">'1 OSNOVNE INFORMACIJE'!#REF!</definedName>
    <definedName name="_ftnref3" localSheetId="2">'1 OSNOVNE INFORMACIJE'!#REF!</definedName>
    <definedName name="_ftnref4" localSheetId="2">'1 OSNOVNE INFORMACIJE'!#REF!</definedName>
    <definedName name="_ftnref5" localSheetId="2">'1 OSNOVNE INFORMACIJE'!#REF!</definedName>
    <definedName name="_ftnref6" localSheetId="2">'1 OSNOVNE INFORMACIJE'!#REF!</definedName>
    <definedName name="_ftnref7" localSheetId="2">'1 OSNOVNE INFORMACIJE'!#REF!</definedName>
    <definedName name="_ftnref8" localSheetId="2">'1 OSNOVNE INFORMACIJE'!#REF!</definedName>
    <definedName name="_ftnref9" localSheetId="2">'1 OSNOVNE INFORMACIJE'!#REF!</definedName>
    <definedName name="dbghnhjhjfdsss">'[1]5 RADNA VERZIJA BUDŽETA'!$B$4:$E$13,'[1]5 RADNA VERZIJA BUDŽETA'!$G$4:$G$13,'[1]5 RADNA VERZIJA BUDŽETA'!$I$4:$I$13,'[1]5 RADNA VERZIJA BUDŽETA'!$B$16:$E$18,'[1]5 RADNA VERZIJA BUDŽETA'!$G$16:$G$18,'[1]5 RADNA VERZIJA BUDŽETA'!$I$16:$I$18,'[1]5 RADNA VERZIJA BUDŽETA'!$B$21:$E$23,'[1]5 RADNA VERZIJA BUDŽETA'!$G$21:$G$23,'[1]5 RADNA VERZIJA BUDŽETA'!$I$21:$I$23</definedName>
    <definedName name="Edit1" localSheetId="7">'[1]1 OSNOVNE INFORMACIJE'!$C$2:$H$4,'[1]1 OSNOVNE INFORMACIJE'!$E$5:$E$6,'[1]1 OSNOVNE INFORMACIJE'!$H$5:$H$6,'[1]1 OSNOVNE INFORMACIJE'!$C$7,'[1]1 OSNOVNE INFORMACIJE'!$C$8,'[1]1 OSNOVNE INFORMACIJE'!$F$8,'[1]1 OSNOVNE INFORMACIJE'!$H$8,'[1]1 OSNOVNE INFORMACIJE'!$C$9,'[1]1 OSNOVNE INFORMACIJE'!$C$10:$D$14,'[1]1 OSNOVNE INFORMACIJE'!$F$10:$F$14,'[1]1 OSNOVNE INFORMACIJE'!$H$10:$H$14,'[1]1 OSNOVNE INFORMACIJE'!$D$15,'[1]1 OSNOVNE INFORMACIJE'!$D$16,'[1]1 OSNOVNE INFORMACIJE'!$G$15,'[1]1 OSNOVNE INFORMACIJE'!$G$16,'[1]1 OSNOVNE INFORMACIJE'!$C$17,'[1]1 OSNOVNE INFORMACIJE'!$C$21:$H$26,'[1]1 OSNOVNE INFORMACIJE'!$C$29:$H$29,'[1]1 OSNOVNE INFORMACIJE'!$C$32,'[1]1 OSNOVNE INFORMACIJE'!$C$34:$H$43,'[1]1 OSNOVNE INFORMACIJE'!$C$45:$H$54,'[1]1 OSNOVNE INFORMACIJE'!$C$56:$H$65,'[1]1 OSNOVNE INFORMACIJE'!$C$67:$H$72,'[1]1 OSNOVNE INFORMACIJE'!$C$74:$H$78,'[1]1 OSNOVNE INFORMACIJE'!$C$82:$H$95,'[1]1 OSNOVNE INFORMACIJE'!$C$96:$H$96,'[1]1 OSNOVNE INFORMACIJE'!$C$100:$H$103,'[1]1 OSNOVNE INFORMACIJE'!#REF!</definedName>
    <definedName name="Edit1">'1 OSNOVNE INFORMACIJE'!$C$2:$H$4,'1 OSNOVNE INFORMACIJE'!$E$7:$E$8,'1 OSNOVNE INFORMACIJE'!$H$7:$H$8,'1 OSNOVNE INFORMACIJE'!$C$9,'1 OSNOVNE INFORMACIJE'!$C$5,'1 OSNOVNE INFORMACIJE'!$F$5,'1 OSNOVNE INFORMACIJE'!$H$5,'1 OSNOVNE INFORMACIJE'!$C$6,'1 OSNOVNE INFORMACIJE'!$C$10:$D$14,'1 OSNOVNE INFORMACIJE'!$F$10:$F$14,'1 OSNOVNE INFORMACIJE'!$H$10:$H$14,'1 OSNOVNE INFORMACIJE'!$D$15,'1 OSNOVNE INFORMACIJE'!#REF!,'1 OSNOVNE INFORMACIJE'!$G$15,'1 OSNOVNE INFORMACIJE'!#REF!,'1 OSNOVNE INFORMACIJE'!$C$16,'1 OSNOVNE INFORMACIJE'!$C$20:$H$25,'1 OSNOVNE INFORMACIJE'!$C$28:$H$28,'1 OSNOVNE INFORMACIJE'!$C$31,'1 OSNOVNE INFORMACIJE'!$C$33:$H$42,'1 OSNOVNE INFORMACIJE'!$C$44:$H$53,'1 OSNOVNE INFORMACIJE'!$C$55:$H$64,'1 OSNOVNE INFORMACIJE'!$C$66:$H$71,'1 OSNOVNE INFORMACIJE'!$C$73:$H$78,'1 OSNOVNE INFORMACIJE'!$C$82:$H$88,'1 OSNOVNE INFORMACIJE'!$C$90:$H$98,'1 OSNOVNE INFORMACIJE'!$C$102:$H$105,'1 OSNOVNE INFORMACIJE'!#REF!</definedName>
    <definedName name="Edit2" localSheetId="7">'[1]2 POKAZ. TRŽIŠTA PRODAJE I NAB.'!$C$2,'[1]2 POKAZ. TRŽIŠTA PRODAJE I NAB.'!#REF!,'[1]2 POKAZ. TRŽIŠTA PRODAJE I NAB.'!#REF!,'[1]2 POKAZ. TRŽIŠTA PRODAJE I NAB.'!#REF!,'[1]2 POKAZ. TRŽIŠTA PRODAJE I NAB.'!#REF!,'[1]2 POKAZ. TRŽIŠTA PRODAJE I NAB.'!#REF!,'[1]2 POKAZ. TRŽIŠTA PRODAJE I NAB.'!$C$3,'[1]2 POKAZ. TRŽIŠTA PRODAJE I NAB.'!$C$5:$H$9,'[1]2 POKAZ. TRŽIŠTA PRODAJE I NAB.'!$C$10:$D$12,'[1]2 POKAZ. TRŽIŠTA PRODAJE I NAB.'!$F$10:$H$12,'[1]2 POKAZ. TRŽIŠTA PRODAJE I NAB.'!$C$15,'[1]2 POKAZ. TRŽIŠTA PRODAJE I NAB.'!$C$17:$H$21,'[1]2 POKAZ. TRŽIŠTA PRODAJE I NAB.'!$C$24:$H$25,'[1]2 POKAZ. TRŽIŠTA PRODAJE I NAB.'!$C$27:$H$31,'[1]2 POKAZ. TRŽIŠTA PRODAJE I NAB.'!$C$35:$H$40</definedName>
    <definedName name="Edit2">'2 POKAZ. TRŽIŠTA PRODAJE I NAB.'!$C$2,'2 POKAZ. TRŽIŠTA PRODAJE I NAB.'!#REF!,'2 POKAZ. TRŽIŠTA PRODAJE I NAB.'!#REF!,'2 POKAZ. TRŽIŠTA PRODAJE I NAB.'!#REF!,'2 POKAZ. TRŽIŠTA PRODAJE I NAB.'!#REF!,'2 POKAZ. TRŽIŠTA PRODAJE I NAB.'!#REF!,'2 POKAZ. TRŽIŠTA PRODAJE I NAB.'!$C$3,'2 POKAZ. TRŽIŠTA PRODAJE I NAB.'!$C$5:$H$9,'2 POKAZ. TRŽIŠTA PRODAJE I NAB.'!$C$10:$D$12,'2 POKAZ. TRŽIŠTA PRODAJE I NAB.'!$F$10:$H$12,'2 POKAZ. TRŽIŠTA PRODAJE I NAB.'!#REF!,'2 POKAZ. TRŽIŠTA PRODAJE I NAB.'!$C$16:$H$21,'2 POKAZ. TRŽIŠTA PRODAJE I NAB.'!$C$30:$H$30,'2 POKAZ. TRŽIŠTA PRODAJE I NAB.'!$C$25:$H$31,'2 POKAZ. TRŽIŠTA PRODAJE I NAB.'!$C$35:$H$40</definedName>
    <definedName name="Edit3" localSheetId="7">'[1]3 FINANSIJSKI POKAZATELJI'!$C$13:$H$16,'[1]3 FINANSIJSKI POKAZATELJI'!$C$18:$H$18,'[1]3 FINANSIJSKI POKAZATELJI'!$B$23,'[1]3 FINANSIJSKI POKAZATELJI'!$B$26,'[1]3 FINANSIJSKI POKAZATELJI'!$B$29,'[1]3 FINANSIJSKI POKAZATELJI'!$B$32,'[1]3 FINANSIJSKI POKAZATELJI'!$B$35,'[1]3 FINANSIJSKI POKAZATELJI'!$B$38,'[1]3 FINANSIJSKI POKAZATELJI'!$B$41,'[1]3 FINANSIJSKI POKAZATELJI'!$B$44,'[1]3 FINANSIJSKI POKAZATELJI'!$C$24:$H$25,'[1]3 FINANSIJSKI POKAZATELJI'!$C$27:$H$28,'[1]3 FINANSIJSKI POKAZATELJI'!$C$30:$H$31,'[1]3 FINANSIJSKI POKAZATELJI'!$C$33:$H$34,'[1]3 FINANSIJSKI POKAZATELJI'!$C$36:$H$37,'[1]3 FINANSIJSKI POKAZATELJI'!$G$39:$H$40,'[1]3 FINANSIJSKI POKAZATELJI'!$G$42:$H$43,'[1]3 FINANSIJSKI POKAZATELJI'!$G$45:$H$46,'[1]3 FINANSIJSKI POKAZATELJI'!$C$48:$H$49,'[1]3 FINANSIJSKI POKAZATELJI'!$C$51:$H$51,'[1]3 FINANSIJSKI POKAZATELJI'!$B$55:$H$60,'[1]3 FINANSIJSKI POKAZATELJI'!$C$65:$H$66,'[1]3 FINANSIJSKI POKAZATELJI'!$B$71:$H$78</definedName>
    <definedName name="Edit3">'3 FINANSIJSKI POKAZATELJI'!$C$13:$I$16,'3 FINANSIJSKI POKAZATELJI'!$C$18:$I$18,'3 FINANSIJSKI POKAZATELJI'!$B$23,'3 FINANSIJSKI POKAZATELJI'!$B$26,'3 FINANSIJSKI POKAZATELJI'!$B$29,'3 FINANSIJSKI POKAZATELJI'!$B$32,'3 FINANSIJSKI POKAZATELJI'!$B$35,'3 FINANSIJSKI POKAZATELJI'!$B$38,'3 FINANSIJSKI POKAZATELJI'!$B$41,'3 FINANSIJSKI POKAZATELJI'!$B$44,'3 FINANSIJSKI POKAZATELJI'!$C$24:$I$25,'3 FINANSIJSKI POKAZATELJI'!$C$27:$I$28,'3 FINANSIJSKI POKAZATELJI'!$C$30:$I$31,'3 FINANSIJSKI POKAZATELJI'!$C$33:$I$34,'3 FINANSIJSKI POKAZATELJI'!$C$36:$I$37,'3 FINANSIJSKI POKAZATELJI'!$G$39:$I$40,'3 FINANSIJSKI POKAZATELJI'!$G$42:$I$43,'3 FINANSIJSKI POKAZATELJI'!$G$45:$I$46,'3 FINANSIJSKI POKAZATELJI'!$C$48:$I$49,'3 FINANSIJSKI POKAZATELJI'!$C$52:$I$52,'3 FINANSIJSKI POKAZATELJI'!$B$56:$I$61,'3 FINANSIJSKI POKAZATELJI'!$C$66:$I$67,'3 FINANSIJSKI POKAZATELJI'!$B$72:$I$79</definedName>
    <definedName name="Edit4">'4 PLAN IMPLEMENTACIJE'!$B$3:$N$15</definedName>
    <definedName name="Edit5" localSheetId="7">'6 BUDŽET za UGOVOR'!$C$4:$F$13,'6 BUDŽET za UGOVOR'!$G$4:$G$13,'6 BUDŽET za UGOVOR'!#REF!,'6 BUDŽET za UGOVOR'!$C$16:$F$18,'6 BUDŽET za UGOVOR'!$G$16:$G$18,'6 BUDŽET za UGOVOR'!#REF!,'6 BUDŽET za UGOVOR'!#REF!,'6 BUDŽET za UGOVOR'!#REF!,'6 BUDŽET za UGOVOR'!#REF!</definedName>
    <definedName name="Edit5">'5 BUDŽET'!$C$4:$F$13,'5 BUDŽET'!$H$4:$H$13,'5 BUDŽET'!$J$4:$J$13,'5 BUDŽET'!$C$16:$F$18,'5 BUDŽET'!$H$16:$H$18,'5 BUDŽET'!$J$16:$J$18,'5 BUDŽET'!#REF!,'5 BUDŽET'!#REF!,'5 BUDŽET'!#REF!</definedName>
    <definedName name="Numbers" localSheetId="2">'1 OSNOVNE INFORMACIJE'!#REF!,'1 OSNOVNE INFORMACIJE'!#REF!,'1 OSNOVNE INFORMACIJE'!#REF!,'1 OSNOVNE INFORMACIJE'!#REF!,'1 OSNOVNE INFORMACIJE'!#REF!,'1 OSNOVNE INFORMACIJE'!#REF!,'1 OSNOVNE INFORMACIJE'!#REF!,'1 OSNOVNE INFORMACIJE'!#REF!,'1 OSNOVNE INFORMACIJE'!#REF!,'1 OSNOVNE INFORMACIJE'!#REF!,'1 OSNOVNE INFORMACIJE'!#REF!,'1 OSNOVNE INFORMACIJE'!#REF!,'1 OSNOVNE INFORMACIJE'!#REF!,'1 OSNOVNE INFORMACIJE'!#REF!,'1 OSNOVNE INFORMACIJE'!#REF!,'1 OSNOVNE INFORMACIJE'!#REF!,'1 OSNOVNE INFORMACIJE'!#REF!</definedName>
    <definedName name="Numbers" localSheetId="7">#REF!,#REF!,#REF!,#REF!,#REF!,#REF!,#REF!,#REF!,#REF!,#REF!,#REF!,#REF!,#REF!,#REF!,#REF!,#REF!,#REF!</definedName>
    <definedName name="Numbers" localSheetId="1">'[2]APPLICATION FORM'!$C$309:$D$319,'[2]APPLICATION FORM'!$G$312:$L$312,'[2]APPLICATION FORM'!$G$319:$L$319,'[2]APPLICATION FORM'!$C$293:$H$301,'[2]APPLICATION FORM'!$E$282:$F$286,'[2]APPLICATION FORM'!$H$282:$I$286,'[2]APPLICATION FORM'!$K$282:$L$286,'[2]APPLICATION FORM'!$K$269:$K$273,'[2]APPLICATION FORM'!$H$269:$H$273,'[2]APPLICATION FORM'!$E$269:$E$273,'[2]APPLICATION FORM'!$E$255:$E$261,'[2]APPLICATION FORM'!$H$255:$H$261,'[2]APPLICATION FORM'!$K$255:$K$261,'[2]APPLICATION FORM'!$I$244:$K$247,'[2]APPLICATION FORM'!$I$236:$K$240,'[2]APPLICATION FORM'!$G$166:$H$171,'[2]APPLICATION FORM'!$G$174:$H$179</definedName>
    <definedName name="Numbers" localSheetId="0">'[2]APPLICATION FORM'!$C$309:$D$319,'[2]APPLICATION FORM'!$G$312:$L$312,'[2]APPLICATION FORM'!$G$319:$L$319,'[2]APPLICATION FORM'!$C$293:$H$301,'[2]APPLICATION FORM'!$E$282:$F$286,'[2]APPLICATION FORM'!$H$282:$I$286,'[2]APPLICATION FORM'!$K$282:$L$286,'[2]APPLICATION FORM'!$K$269:$K$273,'[2]APPLICATION FORM'!$H$269:$H$273,'[2]APPLICATION FORM'!$E$269:$E$273,'[2]APPLICATION FORM'!$E$255:$E$261,'[2]APPLICATION FORM'!$H$255:$H$261,'[2]APPLICATION FORM'!$K$255:$K$261,'[2]APPLICATION FORM'!$I$244:$K$247,'[2]APPLICATION FORM'!$I$236:$K$240,'[2]APPLICATION FORM'!$G$166:$H$171,'[2]APPLICATION FORM'!$G$174:$H$179</definedName>
    <definedName name="Numbers">#REF!,#REF!,#REF!,#REF!,#REF!,#REF!,#REF!,#REF!,#REF!,#REF!,#REF!,#REF!,#REF!,#REF!,#REF!,#REF!,#REF!</definedName>
    <definedName name="_xlnm.Print_Area" localSheetId="2">'1 OSNOVNE INFORMACIJE'!$A$1:$H$105</definedName>
    <definedName name="_xlnm.Print_Area" localSheetId="3">'2 POKAZ. TRŽIŠTA PRODAJE I NAB.'!$A$1:$H$40</definedName>
    <definedName name="_xlnm.Print_Area" localSheetId="5">'4 PLAN IMPLEMENTACIJE'!$A$1:$K$38</definedName>
    <definedName name="_xlnm.Print_Area" localSheetId="6">'5 BUDŽET'!$A$1:$L$33</definedName>
    <definedName name="_xlnm.Print_Area" localSheetId="7">'6 BUDŽET za UGOVOR'!$A$1:$I$35</definedName>
    <definedName name="_xlnm.Print_Area" localSheetId="1">UPUTSTVO!$A$1:$I$36</definedName>
    <definedName name="_xlnm.Print_Area" localSheetId="0">'UVODNA STRANA'!$A$1:$I$37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6" i="22" l="1"/>
  <c r="J17" i="22"/>
  <c r="J18" i="22"/>
  <c r="J5" i="22"/>
  <c r="J6" i="22"/>
  <c r="J7" i="22"/>
  <c r="J8" i="22"/>
  <c r="J9" i="22"/>
  <c r="J10" i="22"/>
  <c r="J11" i="22"/>
  <c r="J12" i="22"/>
  <c r="J13" i="22"/>
  <c r="H5" i="24" l="1"/>
  <c r="H6" i="24"/>
  <c r="H11" i="24"/>
  <c r="H12" i="24"/>
  <c r="H13" i="24"/>
  <c r="G17" i="24"/>
  <c r="G18" i="24"/>
  <c r="G16" i="24"/>
  <c r="G5" i="24"/>
  <c r="G6" i="24"/>
  <c r="G7" i="24"/>
  <c r="G8" i="24"/>
  <c r="G9" i="24"/>
  <c r="G10" i="24"/>
  <c r="G11" i="24"/>
  <c r="G12" i="24"/>
  <c r="G13" i="24"/>
  <c r="G4" i="24"/>
  <c r="F17" i="24"/>
  <c r="F18" i="24"/>
  <c r="F16" i="24"/>
  <c r="F5" i="24"/>
  <c r="F6" i="24"/>
  <c r="F7" i="24"/>
  <c r="F8" i="24"/>
  <c r="F9" i="24"/>
  <c r="F10" i="24"/>
  <c r="F11" i="24"/>
  <c r="F12" i="24"/>
  <c r="F13" i="24"/>
  <c r="F4" i="24"/>
  <c r="E17" i="24"/>
  <c r="E18" i="24"/>
  <c r="E16" i="24"/>
  <c r="D17" i="24"/>
  <c r="D18" i="24"/>
  <c r="D16" i="24"/>
  <c r="C17" i="24"/>
  <c r="C18" i="24"/>
  <c r="C16" i="24"/>
  <c r="E5" i="24"/>
  <c r="E6" i="24"/>
  <c r="E7" i="24"/>
  <c r="E8" i="24"/>
  <c r="E9" i="24"/>
  <c r="E10" i="24"/>
  <c r="E11" i="24"/>
  <c r="E12" i="24"/>
  <c r="E13" i="24"/>
  <c r="E4" i="24"/>
  <c r="D4" i="24"/>
  <c r="D5" i="24"/>
  <c r="D6" i="24"/>
  <c r="D7" i="24"/>
  <c r="D8" i="24"/>
  <c r="D9" i="24"/>
  <c r="D10" i="24"/>
  <c r="D11" i="24"/>
  <c r="D12" i="24"/>
  <c r="D13" i="24"/>
  <c r="C5" i="24"/>
  <c r="C6" i="24"/>
  <c r="C7" i="24"/>
  <c r="C8" i="24"/>
  <c r="C9" i="24"/>
  <c r="C10" i="24"/>
  <c r="C11" i="24"/>
  <c r="C12" i="24"/>
  <c r="C13" i="24"/>
  <c r="C4" i="24"/>
  <c r="L16" i="22"/>
  <c r="L13" i="22"/>
  <c r="L12" i="22"/>
  <c r="L11" i="22"/>
  <c r="L10" i="22"/>
  <c r="L6" i="22"/>
  <c r="L5" i="22"/>
  <c r="K18" i="22"/>
  <c r="L18" i="22" s="1"/>
  <c r="K17" i="22"/>
  <c r="L17" i="22" s="1"/>
  <c r="K16" i="22"/>
  <c r="K13" i="22"/>
  <c r="K12" i="22"/>
  <c r="K11" i="22"/>
  <c r="K10" i="22"/>
  <c r="H10" i="24" s="1"/>
  <c r="K9" i="22"/>
  <c r="L9" i="22" s="1"/>
  <c r="K8" i="22"/>
  <c r="H8" i="24" s="1"/>
  <c r="K7" i="22"/>
  <c r="H7" i="24" s="1"/>
  <c r="K6" i="22"/>
  <c r="K5" i="22"/>
  <c r="J19" i="22"/>
  <c r="I19" i="22"/>
  <c r="I18" i="22"/>
  <c r="I17" i="22"/>
  <c r="I16" i="22"/>
  <c r="I13" i="22"/>
  <c r="I12" i="22"/>
  <c r="I11" i="22"/>
  <c r="I10" i="22"/>
  <c r="I9" i="22"/>
  <c r="I8" i="22"/>
  <c r="I7" i="22"/>
  <c r="I6" i="22"/>
  <c r="I5" i="22"/>
  <c r="G19" i="22"/>
  <c r="G18" i="22"/>
  <c r="G17" i="22"/>
  <c r="G16" i="22"/>
  <c r="G13" i="22"/>
  <c r="G12" i="22"/>
  <c r="G11" i="22"/>
  <c r="G10" i="22"/>
  <c r="G9" i="22"/>
  <c r="G8" i="22"/>
  <c r="G7" i="22"/>
  <c r="G6" i="22"/>
  <c r="G5" i="22"/>
  <c r="G4" i="22"/>
  <c r="G14" i="22" s="1"/>
  <c r="G20" i="22" s="1"/>
  <c r="B17" i="24"/>
  <c r="B18" i="24"/>
  <c r="B16" i="24"/>
  <c r="B5" i="24"/>
  <c r="B6" i="24"/>
  <c r="B7" i="24"/>
  <c r="B8" i="24"/>
  <c r="B9" i="24"/>
  <c r="B10" i="24"/>
  <c r="B11" i="24"/>
  <c r="B12" i="24"/>
  <c r="B13" i="24"/>
  <c r="B4" i="24"/>
  <c r="I4" i="22" l="1"/>
  <c r="K19" i="22"/>
  <c r="L19" i="22"/>
  <c r="L7" i="22"/>
  <c r="H9" i="24"/>
  <c r="L8" i="22"/>
  <c r="G19" i="24"/>
  <c r="G14" i="24"/>
  <c r="J4" i="22" l="1"/>
  <c r="J14" i="22" s="1"/>
  <c r="I14" i="22"/>
  <c r="I20" i="22" s="1"/>
  <c r="G20" i="24"/>
  <c r="K4" i="22" l="1"/>
  <c r="L4" i="22" s="1"/>
  <c r="E17" i="20"/>
  <c r="F17" i="20"/>
  <c r="G17" i="20"/>
  <c r="H17" i="20"/>
  <c r="I17" i="20"/>
  <c r="H4" i="24" l="1"/>
  <c r="K14" i="22"/>
  <c r="K20" i="22" s="1"/>
  <c r="L14" i="22"/>
  <c r="L20" i="22" s="1"/>
  <c r="I4" i="24"/>
  <c r="I8" i="24"/>
  <c r="I7" i="24"/>
  <c r="I12" i="24"/>
  <c r="I9" i="24"/>
  <c r="L22" i="22" l="1"/>
  <c r="I22" i="24" s="1"/>
  <c r="J20" i="22"/>
  <c r="I6" i="24"/>
  <c r="I10" i="24"/>
  <c r="I11" i="24"/>
  <c r="I5" i="24"/>
  <c r="I80" i="20"/>
  <c r="H80" i="20"/>
  <c r="G80" i="20"/>
  <c r="F80" i="20"/>
  <c r="E80" i="20"/>
  <c r="D80" i="20"/>
  <c r="C80" i="20"/>
  <c r="I62" i="20"/>
  <c r="F62" i="20"/>
  <c r="E62" i="20"/>
  <c r="D62" i="20"/>
  <c r="C62" i="20"/>
  <c r="D68" i="20" l="1"/>
  <c r="E68" i="20"/>
  <c r="F68" i="20"/>
  <c r="G68" i="20"/>
  <c r="H68" i="20"/>
  <c r="I68" i="20"/>
  <c r="C68" i="20"/>
  <c r="H14" i="22" l="1"/>
  <c r="H17" i="24"/>
  <c r="H18" i="24"/>
  <c r="H19" i="22"/>
  <c r="C6" i="20"/>
  <c r="D6" i="20"/>
  <c r="E6" i="20"/>
  <c r="F6" i="20"/>
  <c r="G6" i="20"/>
  <c r="H6" i="20"/>
  <c r="I6" i="20"/>
  <c r="D9" i="20"/>
  <c r="C23" i="20"/>
  <c r="D23" i="20"/>
  <c r="E23" i="20"/>
  <c r="F23" i="20"/>
  <c r="G23" i="20"/>
  <c r="H23" i="20"/>
  <c r="I23" i="20"/>
  <c r="C26" i="20"/>
  <c r="D26" i="20"/>
  <c r="E26" i="20"/>
  <c r="F26" i="20"/>
  <c r="G26" i="20"/>
  <c r="H26" i="20"/>
  <c r="I26" i="20"/>
  <c r="C29" i="20"/>
  <c r="D29" i="20"/>
  <c r="E29" i="20"/>
  <c r="F29" i="20"/>
  <c r="G29" i="20"/>
  <c r="H29" i="20"/>
  <c r="I29" i="20"/>
  <c r="C32" i="20"/>
  <c r="D32" i="20"/>
  <c r="E32" i="20"/>
  <c r="F32" i="20"/>
  <c r="G32" i="20"/>
  <c r="H32" i="20"/>
  <c r="I32" i="20"/>
  <c r="C35" i="20"/>
  <c r="D35" i="20"/>
  <c r="E35" i="20"/>
  <c r="F35" i="20"/>
  <c r="G35" i="20"/>
  <c r="H35" i="20"/>
  <c r="I35" i="20"/>
  <c r="C38" i="20"/>
  <c r="D38" i="20"/>
  <c r="E38" i="20"/>
  <c r="F38" i="20"/>
  <c r="G38" i="20"/>
  <c r="H38" i="20"/>
  <c r="I38" i="20"/>
  <c r="C41" i="20"/>
  <c r="D41" i="20"/>
  <c r="E41" i="20"/>
  <c r="F41" i="20"/>
  <c r="G41" i="20"/>
  <c r="H41" i="20"/>
  <c r="I41" i="20"/>
  <c r="C44" i="20"/>
  <c r="D44" i="20"/>
  <c r="E44" i="20"/>
  <c r="F44" i="20"/>
  <c r="G44" i="20"/>
  <c r="H44" i="20"/>
  <c r="I44" i="20"/>
  <c r="C9" i="20"/>
  <c r="E9" i="20"/>
  <c r="F9" i="20"/>
  <c r="G62" i="20"/>
  <c r="G9" i="20" s="1"/>
  <c r="H62" i="20"/>
  <c r="H9" i="20" s="1"/>
  <c r="I9" i="20"/>
  <c r="C10" i="20"/>
  <c r="D10" i="20"/>
  <c r="E10" i="20"/>
  <c r="F10" i="20"/>
  <c r="G10" i="20"/>
  <c r="H10" i="20"/>
  <c r="I10" i="20"/>
  <c r="C11" i="20"/>
  <c r="D11" i="20"/>
  <c r="E11" i="20"/>
  <c r="F11" i="20"/>
  <c r="G11" i="20"/>
  <c r="H11" i="20"/>
  <c r="I11" i="20"/>
  <c r="I16" i="24" l="1"/>
  <c r="H16" i="24"/>
  <c r="H20" i="22"/>
  <c r="H50" i="20"/>
  <c r="G8" i="20"/>
  <c r="G7" i="20" s="1"/>
  <c r="H8" i="20"/>
  <c r="H7" i="20" s="1"/>
  <c r="F8" i="20"/>
  <c r="F7" i="20" s="1"/>
  <c r="C8" i="20"/>
  <c r="C7" i="20" s="1"/>
  <c r="E5" i="20"/>
  <c r="E4" i="20" s="1"/>
  <c r="I5" i="20"/>
  <c r="I4" i="20" s="1"/>
  <c r="I3" i="20" s="1"/>
  <c r="G50" i="20"/>
  <c r="H5" i="20"/>
  <c r="H4" i="20" s="1"/>
  <c r="D5" i="20"/>
  <c r="D4" i="20" s="1"/>
  <c r="G5" i="20"/>
  <c r="G4" i="20" s="1"/>
  <c r="F5" i="20"/>
  <c r="F4" i="20" s="1"/>
  <c r="F3" i="20" s="1"/>
  <c r="C5" i="20"/>
  <c r="C4" i="20" s="1"/>
  <c r="F50" i="20"/>
  <c r="D50" i="20"/>
  <c r="I50" i="20"/>
  <c r="E50" i="20"/>
  <c r="C50" i="20"/>
  <c r="E3" i="20"/>
  <c r="D8" i="20"/>
  <c r="D7" i="20" s="1"/>
  <c r="D17" i="20" s="1"/>
  <c r="I8" i="20"/>
  <c r="I7" i="20" s="1"/>
  <c r="E8" i="20"/>
  <c r="E7" i="20" s="1"/>
  <c r="D3" i="20"/>
  <c r="L21" i="22" l="1"/>
  <c r="I21" i="24" s="1"/>
  <c r="H14" i="24"/>
  <c r="I18" i="24"/>
  <c r="H19" i="24"/>
  <c r="I17" i="24"/>
  <c r="I19" i="24" s="1"/>
  <c r="C12" i="20"/>
  <c r="C84" i="20" s="1"/>
  <c r="G12" i="20"/>
  <c r="G84" i="20" s="1"/>
  <c r="H12" i="20"/>
  <c r="H84" i="20" s="1"/>
  <c r="F12" i="20"/>
  <c r="F84" i="20" s="1"/>
  <c r="D12" i="20"/>
  <c r="D84" i="20" s="1"/>
  <c r="E12" i="20"/>
  <c r="E84" i="20" s="1"/>
  <c r="H3" i="20"/>
  <c r="G3" i="20"/>
  <c r="C3" i="20"/>
  <c r="C17" i="20" s="1"/>
  <c r="E19" i="20"/>
  <c r="E85" i="20" s="1"/>
  <c r="E86" i="20"/>
  <c r="D19" i="20"/>
  <c r="D85" i="20" s="1"/>
  <c r="D86" i="20"/>
  <c r="I19" i="20"/>
  <c r="I85" i="20" s="1"/>
  <c r="I86" i="20"/>
  <c r="F19" i="20"/>
  <c r="F85" i="20" s="1"/>
  <c r="F86" i="20"/>
  <c r="I12" i="20"/>
  <c r="I84" i="20" s="1"/>
  <c r="H20" i="24" l="1"/>
  <c r="I13" i="24"/>
  <c r="I14" i="24" s="1"/>
  <c r="C19" i="20"/>
  <c r="C85" i="20" s="1"/>
  <c r="C86" i="20"/>
  <c r="G86" i="20"/>
  <c r="H19" i="20"/>
  <c r="H85" i="20" s="1"/>
  <c r="H86" i="20"/>
  <c r="G19" i="20"/>
  <c r="G85" i="20" s="1"/>
  <c r="I20" i="24" l="1"/>
</calcChain>
</file>

<file path=xl/sharedStrings.xml><?xml version="1.0" encoding="utf-8"?>
<sst xmlns="http://schemas.openxmlformats.org/spreadsheetml/2006/main" count="446" uniqueCount="353">
  <si>
    <t>m2</t>
  </si>
  <si>
    <t>Status</t>
  </si>
  <si>
    <t>To be leased</t>
  </si>
  <si>
    <t>To be constructed</t>
  </si>
  <si>
    <t>Contracted for lease</t>
  </si>
  <si>
    <t>Contracted for construction</t>
  </si>
  <si>
    <t>Ref. broj</t>
  </si>
  <si>
    <t>(Popunjava EU PRO)</t>
  </si>
  <si>
    <t>Pun naziv preduzeća (registrovan u APR-u)</t>
  </si>
  <si>
    <t>Datum osnivanja (dan/mesec/godina)</t>
  </si>
  <si>
    <t>Vlasnička struktura:</t>
  </si>
  <si>
    <t>Domaće (%)</t>
  </si>
  <si>
    <t>Inostrano (%)</t>
  </si>
  <si>
    <t>Privatno (%)</t>
  </si>
  <si>
    <t>Ostalo (%)</t>
  </si>
  <si>
    <t xml:space="preserve">Adresa preduzeća (iz APR-a): </t>
  </si>
  <si>
    <t>Pol</t>
  </si>
  <si>
    <t>FINANSIJSKI PODACI PREDUZEĆA</t>
  </si>
  <si>
    <t>Oprema</t>
  </si>
  <si>
    <t>Broj zaposlenih</t>
  </si>
  <si>
    <t>OPŠTI PODACI O ZAPOSLENIMA</t>
  </si>
  <si>
    <t>Prednosti konkurencije</t>
  </si>
  <si>
    <t>Naziv konkurenta</t>
  </si>
  <si>
    <t>Jedinica</t>
  </si>
  <si>
    <t>Ostali materijal</t>
  </si>
  <si>
    <t>% od ukupne prodaje</t>
  </si>
  <si>
    <t>Mesec 1</t>
  </si>
  <si>
    <t>Mesec 2</t>
  </si>
  <si>
    <t>Mesec 3</t>
  </si>
  <si>
    <t>Mesec 4</t>
  </si>
  <si>
    <t>Mesec 5</t>
  </si>
  <si>
    <t>Mesec 6</t>
  </si>
  <si>
    <t>Mesec 7</t>
  </si>
  <si>
    <t>Mesec 8</t>
  </si>
  <si>
    <t>Mesec 9</t>
  </si>
  <si>
    <t>Aktivnost</t>
  </si>
  <si>
    <t>1 Poslovni prihodi</t>
  </si>
  <si>
    <t xml:space="preserve">- Ostali troškovi poslovanja </t>
  </si>
  <si>
    <t>Malo preduzeće</t>
  </si>
  <si>
    <t>Muški</t>
  </si>
  <si>
    <t>Ženski</t>
  </si>
  <si>
    <t>Preduzetnici</t>
  </si>
  <si>
    <t>Mikro preduzeće</t>
  </si>
  <si>
    <t>Plaćeni porez - preduzetnici (10%)</t>
  </si>
  <si>
    <t>Plaćeni porezi - preduzeća (15%)</t>
  </si>
  <si>
    <t>Postojeći</t>
  </si>
  <si>
    <t>Potencijalni</t>
  </si>
  <si>
    <t>- Prihod od prodaje</t>
  </si>
  <si>
    <t>Ruralna sredina</t>
  </si>
  <si>
    <t>Urbana sredina</t>
  </si>
  <si>
    <t xml:space="preserve">Broj jedinica </t>
  </si>
  <si>
    <t>Predmet</t>
  </si>
  <si>
    <t>Usluge</t>
  </si>
  <si>
    <t>UKUPAN BUDŽET</t>
  </si>
  <si>
    <t>U zakupu</t>
  </si>
  <si>
    <t>Potrebno ugovoriti kakup</t>
  </si>
  <si>
    <t>Objekat u izgradnji</t>
  </si>
  <si>
    <t>Planirana izgradnja objekat</t>
  </si>
  <si>
    <t>Potrebno ugovoriti zakup</t>
  </si>
  <si>
    <t>Zakup</t>
  </si>
  <si>
    <t>Izgradnja</t>
  </si>
  <si>
    <t>Godina rođ.</t>
  </si>
  <si>
    <t>3 Amortizacija</t>
  </si>
  <si>
    <t>4 Ostali neposlovni prihodi</t>
  </si>
  <si>
    <t>5 Finansijski prihodi</t>
  </si>
  <si>
    <t>6 Finansijski troškovi</t>
  </si>
  <si>
    <t>2 Poslovni rashodi</t>
  </si>
  <si>
    <t>III Poslovna dobit (1-2)</t>
  </si>
  <si>
    <t>IV Dobit pre oporezivanja</t>
  </si>
  <si>
    <t>V Plaćeni porez - preduzetnici (10%)</t>
  </si>
  <si>
    <t>V Plaćeni porezi - preduzeća (15%)</t>
  </si>
  <si>
    <t>VI Dobit posle oporezivanje (III-IV)</t>
  </si>
  <si>
    <t>Matični broj u APR-u</t>
  </si>
  <si>
    <t>Mesto</t>
  </si>
  <si>
    <t>Imovinsko pravni status</t>
  </si>
  <si>
    <t>Komentar</t>
  </si>
  <si>
    <t>Stepen stručne spreme</t>
  </si>
  <si>
    <t>Godina poslovanja</t>
  </si>
  <si>
    <t>DRUŠTVENO ODGOVORNO POSLOVANJE</t>
  </si>
  <si>
    <t>OSNOVNE INFORMACIJE O PREDUZEĆU</t>
  </si>
  <si>
    <t>U vlasništvu</t>
  </si>
  <si>
    <t>U porodičnom vlasništvu</t>
  </si>
  <si>
    <t>Lizing</t>
  </si>
  <si>
    <t>Drugo</t>
  </si>
  <si>
    <t>POSLOVNA IDEJA I KAPACITETI ZA RAZVOJ ISTE</t>
  </si>
  <si>
    <t>Sredina (ruralna/
urbana)</t>
  </si>
  <si>
    <t>OSNOVNE INFORMACIJE O TRŽIŠTU  PREDUZEĆA</t>
  </si>
  <si>
    <t>%  od ukupnih troškova ulaznih sirovina</t>
  </si>
  <si>
    <t>PROMOTIVNE AKTIVNOSTI</t>
  </si>
  <si>
    <t>OSNOVNE INFORMACIJE O KUPCIMA PREDUZEĆA</t>
  </si>
  <si>
    <t>OSNOVNE INFORMACIJE O DOBAVLJAČIMA PREDUZEĆA</t>
  </si>
  <si>
    <t>Jedinica mere</t>
  </si>
  <si>
    <t>*</t>
  </si>
  <si>
    <t>Smernice za popunjavanje Aplikacionog formulara:</t>
  </si>
  <si>
    <t>Uputstvo za popunjavnje Aplikacionog formulara</t>
  </si>
  <si>
    <t>Broj dana u blokadi</t>
  </si>
  <si>
    <t>Naziv sirovine</t>
  </si>
  <si>
    <t>% izvoza od ukupnih prihoda</t>
  </si>
  <si>
    <t xml:space="preserve">Najznačajniji proizvodi/
usluge </t>
  </si>
  <si>
    <t>[Materijal 1]</t>
  </si>
  <si>
    <t>[Materijal 2]</t>
  </si>
  <si>
    <t>[Materijal 3]</t>
  </si>
  <si>
    <t>[Materijal 4]</t>
  </si>
  <si>
    <t>[Materijal 5]</t>
  </si>
  <si>
    <t xml:space="preserve">PLAN IMPLEMENTACIJE </t>
  </si>
  <si>
    <r>
      <t xml:space="preserve">Opišite poslovnu ideju. Obrazložite osnovne razloge sprovođenja vaše ideje.
</t>
    </r>
    <r>
      <rPr>
        <i/>
        <sz val="12"/>
        <color theme="1"/>
        <rFont val="Calibri"/>
        <family val="2"/>
      </rPr>
      <t xml:space="preserve">Kvantifikujte poslovne ciljeve u smislu povećanja produktivnosti, prihoda i/ili izvoza. 
Opišite predmet investicije i očekivani uticaj koji će ostvariti.
Opišite kako će se ta investicija odraziti na vaše trenutno poslovanje i kako će doprineti/ostvariti širenje/unapređenje poslovanja. 
</t>
    </r>
  </si>
  <si>
    <r>
      <t xml:space="preserve">Opišite koja potencijalna nova radna mesta i koliko njih će biti otvoreno u periodu od tri godine od datuma potpisivanja Ugovora o donaciji </t>
    </r>
    <r>
      <rPr>
        <i/>
        <sz val="12"/>
        <color theme="1"/>
        <rFont val="Calibri"/>
        <family val="2"/>
      </rPr>
      <t>(U prvoj kućici unesite broj novih radnih mesta, u drugoj kućici unesite naziv i opis radnih mesta)</t>
    </r>
  </si>
  <si>
    <t>[Aktivnost]</t>
  </si>
  <si>
    <t>Smernice za popunjavanje Plana implementacije:</t>
  </si>
  <si>
    <t>Od trenutka potpisivanja Ugovora sa EU PRO Programom kreće početak implementacije (tačnije Mesec 1).</t>
  </si>
  <si>
    <t>Važna napomena:</t>
  </si>
  <si>
    <t>BUDŽET</t>
  </si>
  <si>
    <t>Smernice za popunjavanje Budžeta:</t>
  </si>
  <si>
    <r>
      <rPr>
        <sz val="12"/>
        <color rgb="FF000000"/>
        <rFont val="Calibri"/>
        <family val="2"/>
        <scheme val="minor"/>
      </rPr>
      <t>- Ostali poslovni prihodi</t>
    </r>
  </si>
  <si>
    <r>
      <rPr>
        <sz val="12"/>
        <color rgb="FF000000"/>
        <rFont val="Calibri"/>
        <family val="2"/>
        <scheme val="minor"/>
      </rPr>
      <t>- Troškovi materijala</t>
    </r>
  </si>
  <si>
    <r>
      <rPr>
        <sz val="12"/>
        <color rgb="FF000000"/>
        <rFont val="Calibri"/>
        <family val="2"/>
        <scheme val="minor"/>
      </rPr>
      <t>- Troškovi zaposlenih</t>
    </r>
  </si>
  <si>
    <t xml:space="preserve">Marža poslovne dobiti </t>
  </si>
  <si>
    <t>Racio efikasnosti</t>
  </si>
  <si>
    <t>Ukupan trošak zaposlenih</t>
  </si>
  <si>
    <t>Ukupan trošak materijala</t>
  </si>
  <si>
    <t>Količina</t>
  </si>
  <si>
    <t>Cena po jedinici</t>
  </si>
  <si>
    <t>Poreklo vlasničke strukture kapitala:</t>
  </si>
  <si>
    <t>Naziv objekta/ zemljišta</t>
  </si>
  <si>
    <t>Količina (komada)</t>
  </si>
  <si>
    <t>Naziv objekta</t>
  </si>
  <si>
    <r>
      <t xml:space="preserve">Navedite kvalifikacionu strukturu zaposlenih. Navedite pozicije (nazive radnih mesta) zaposlenih, nivo njihove stručne spreme i broj zaposlenih na tim pozicijama </t>
    </r>
    <r>
      <rPr>
        <i/>
        <sz val="12"/>
        <color theme="1"/>
        <rFont val="Calibri"/>
        <family val="2"/>
      </rPr>
      <t>(ukoliko je potrebno dodajte redove).</t>
    </r>
  </si>
  <si>
    <t>Naziv dobavljača</t>
  </si>
  <si>
    <t>Zemlja porekla dobavljača</t>
  </si>
  <si>
    <t>Status dobavljača</t>
  </si>
  <si>
    <t>Svrha/
namena</t>
  </si>
  <si>
    <t>II Ukupni troškovi (2+3+6)</t>
  </si>
  <si>
    <t>I Ukupan prihod  (1+4+5)</t>
  </si>
  <si>
    <t>BILANS USPEHA</t>
  </si>
  <si>
    <t>PREGLED PRIHODA</t>
  </si>
  <si>
    <t>TROŠKOVI MATERIJALA</t>
  </si>
  <si>
    <t>TROŠKOVI ZAPOSLENIH</t>
  </si>
  <si>
    <t>OSTALI TROŠKOVI</t>
  </si>
  <si>
    <t>KLJUČNI POKAZATELJI POSLOVANJA</t>
  </si>
  <si>
    <t>***</t>
  </si>
  <si>
    <t>Period saradnje</t>
  </si>
  <si>
    <t>Konkurent 
(domaći/inostrani)</t>
  </si>
  <si>
    <t>Smernice za popunjavanje finansijskih pokazatelja:</t>
  </si>
  <si>
    <t>Pri popunjavanju nije dozvoljeno brisanje sadržaja ovog aplikacionog formulara (pitanja, polja, redova, formula i drugo).</t>
  </si>
  <si>
    <t>Grad</t>
  </si>
  <si>
    <t>Poštanski br.</t>
  </si>
  <si>
    <t>Naziv opreme</t>
  </si>
  <si>
    <t>Opišite kako će nabavljena oprema/ uvedene usluge doprineti poboljšanju produktivnosti i konkurentnosti preduzeća?</t>
  </si>
  <si>
    <t xml:space="preserve">Broj osoba sa invaliditetom zaposlenih u preduzeću </t>
  </si>
  <si>
    <t xml:space="preserve">Broj Roma zaposlenih u preduzeću </t>
  </si>
  <si>
    <t xml:space="preserve">Broj žena zaposlenih u preduzeću </t>
  </si>
  <si>
    <t>Broj mladih (18 - 30. godina) zaposlenih u preduzeću</t>
  </si>
  <si>
    <r>
      <t xml:space="preserve">Opišite organizacionu strukturu preduzeća, definišući glavne funkcije poslovanja (proizvodnja, prodaja, finansije, logistika i/ili drugo). 
</t>
    </r>
    <r>
      <rPr>
        <i/>
        <sz val="12"/>
        <color theme="1"/>
        <rFont val="Calibri"/>
        <family val="2"/>
      </rPr>
      <t>Pored opisa možete koristiti i grafički prikaz organizacione šeme.</t>
    </r>
  </si>
  <si>
    <t>Naziv radnog mesta</t>
  </si>
  <si>
    <r>
      <t>Da li ćete i na koji način podsticati zapošljavanje žena, mladih, manjina ili predstavnike osetljivih grupa?</t>
    </r>
    <r>
      <rPr>
        <sz val="12"/>
        <color theme="1"/>
        <rFont val="Calibri"/>
        <family val="2"/>
      </rPr>
      <t xml:space="preserve"> </t>
    </r>
    <r>
      <rPr>
        <i/>
        <sz val="12"/>
        <color theme="1"/>
        <rFont val="Calibri"/>
        <family val="2"/>
      </rPr>
      <t xml:space="preserve">(Žene koje spadaju u teže zapošljive kategorije; mlade do 30. godina starosti; nacionalne manjine, osobe sa invaliditetom i sl.) </t>
    </r>
  </si>
  <si>
    <t>Zemlja porekla kupca</t>
  </si>
  <si>
    <r>
      <t>Opišite kako će ova investicija uticati na razvoj poslovanja vaših dobavljača i kupca, i kako će uticati na vašu međusobnu saradnju.</t>
    </r>
    <r>
      <rPr>
        <i/>
        <sz val="12"/>
        <rFont val="Calibri"/>
        <family val="2"/>
      </rPr>
      <t xml:space="preserve"> 
Kvantifikujte uticaj/pogodnosti tamo gde je to moguće.</t>
    </r>
  </si>
  <si>
    <t>Ukupni ostali troškovi</t>
  </si>
  <si>
    <t>Ukupni poslovni prihodi</t>
  </si>
  <si>
    <t>Naziv usluge</t>
  </si>
  <si>
    <t>*U skladu za članom 6 Zakona o računovodstvu ("Sl. glasnik RS", br. 62/2013 i 30/2018)</t>
  </si>
  <si>
    <t>Status kupca</t>
  </si>
  <si>
    <t>[Troškovi struje, vode, grejanja, telefona]</t>
  </si>
  <si>
    <t>[Troškovi transporta]</t>
  </si>
  <si>
    <t>[Troškovi zakupa]</t>
  </si>
  <si>
    <t>[Troškovi marketinga]</t>
  </si>
  <si>
    <t>[Troškovi knjigovodstvenih usluga]</t>
  </si>
  <si>
    <t>Sadržaj Aplikacionog formulara:</t>
  </si>
  <si>
    <t>Strana 5 Budžet</t>
  </si>
  <si>
    <t>Strana 4 Plan implementacije</t>
  </si>
  <si>
    <t>Strana 3 Finansijski pokazatelji</t>
  </si>
  <si>
    <t>Strana 2 Pokazatelji tržišta prodaje i nabavke</t>
  </si>
  <si>
    <t>Strana 1 Osnovne informacije</t>
  </si>
  <si>
    <t>Uputstvo za popunjavanje Aplikacionog formulara</t>
  </si>
  <si>
    <t>Uvodna strana</t>
  </si>
  <si>
    <r>
      <t xml:space="preserve">Opišite poboljšanje proizvodnih procesa, ako ih ima. </t>
    </r>
    <r>
      <rPr>
        <i/>
        <sz val="12"/>
        <color theme="1"/>
        <rFont val="Calibri"/>
        <family val="2"/>
      </rPr>
      <t xml:space="preserve">Da li nova oprema ima tehnološku inovativnu komponentu (uvođenje novih tehnologija, unapređenje poslovnih/proizvodnih procesa i sl.) </t>
    </r>
  </si>
  <si>
    <t>Svaka strana se nalazi u posebnom Excel "sheet-u" i preporuka je da se aplikacioni formular popunjava prateći već zadati redosled pitanja.</t>
  </si>
  <si>
    <t>Kako bi prijava bila validna aplikant treba da popuni strane od 1 do 5, odgovorivši na sva pitanja za koja raspolaže sa informacijma koje se odnose na dosadašnje i projektovano poslovanje preduzeća koje je predmet ovog formulara.</t>
  </si>
  <si>
    <t>Sastavni deo evaluacije ovog aplikacionog formulara će biti i terenska poseta tokom koje će se verifikovati verodostojnost dostavljenih informacija. Aplikacija za koju se utvrdi da sadrži neistinite informacije neće biti razmatrana za dodelu bespovratnih sredstava.</t>
  </si>
  <si>
    <r>
      <t>Klasifikacija preduzeća</t>
    </r>
    <r>
      <rPr>
        <sz val="12"/>
        <color theme="1"/>
        <rFont val="Calibri"/>
        <family val="2"/>
      </rPr>
      <t xml:space="preserve"> </t>
    </r>
    <r>
      <rPr>
        <i/>
        <sz val="12"/>
        <color theme="1"/>
        <rFont val="Calibri"/>
        <family val="2"/>
      </rPr>
      <t>(izaberite iz padajućeg menija)</t>
    </r>
  </si>
  <si>
    <r>
      <t xml:space="preserve">Ako je primenljivo, navedite informacije o potrebnim dodatnim kapacitetima za implementaciju poslovne ideje </t>
    </r>
    <r>
      <rPr>
        <i/>
        <sz val="12"/>
        <color theme="1"/>
        <rFont val="Calibri"/>
        <family val="2"/>
      </rPr>
      <t>(npr. u slučaju instaliranja nove opreme da li su vam potrebni dodatni prostorni kapaciteti, izmene postojećih ili drugo)</t>
    </r>
  </si>
  <si>
    <r>
      <t xml:space="preserve">Opišite koja i koliko novih radnih mesta će biti otvoreno u periodu od 3 do 6 meseci od datuma potpisivanja Ugovora o  donaciji </t>
    </r>
    <r>
      <rPr>
        <i/>
        <sz val="12"/>
        <color theme="1"/>
        <rFont val="Calibri"/>
        <family val="2"/>
      </rPr>
      <t xml:space="preserve">(U prvoj kućici unesite </t>
    </r>
    <r>
      <rPr>
        <b/>
        <i/>
        <u/>
        <sz val="12"/>
        <color theme="1"/>
        <rFont val="Calibri"/>
        <family val="2"/>
      </rPr>
      <t>tačan broj novih radnih mesta</t>
    </r>
    <r>
      <rPr>
        <i/>
        <sz val="12"/>
        <color theme="1"/>
        <rFont val="Calibri"/>
        <family val="2"/>
      </rPr>
      <t>, u drugoj kućici unesite naziv i opis radnih mesta)                                                                           NAPOMENA: U slučaju odobrenja bespovratnih sredstava, ovaj aplikacioni formular biće sastavni deo Ugovora. Ugovorna obaveza aplikanta će biti da novootvorena radna mesta ne ukida u periodu od najmanje dve godine nakon isteka Ugovora.</t>
    </r>
  </si>
  <si>
    <t>U slučaju odobrenja bespovratnih sredstava, ovaj aplikacioni formular biće sastavni deo Ugovora, i navedeni plan implementacije ugovorna obaveza aplikanta.</t>
  </si>
  <si>
    <r>
      <t xml:space="preserve">Poslovna imovina </t>
    </r>
    <r>
      <rPr>
        <i/>
        <sz val="12"/>
        <color theme="1"/>
        <rFont val="Calibri"/>
        <family val="2"/>
      </rPr>
      <t>(Ukupna računovodstvena vrednost osnovnih sredstava i zaliha korišćenih za vođenje poslovanja)</t>
    </r>
  </si>
  <si>
    <r>
      <t xml:space="preserve">Neto imovina/ kapital </t>
    </r>
    <r>
      <rPr>
        <i/>
        <sz val="12"/>
        <color theme="1"/>
        <rFont val="Calibri"/>
        <family val="2"/>
      </rPr>
      <t>(preostalo učešće u imovini entiteta nakon oduzimanja svih njegovih obaveza, MSRI za MSP, Odeljak 22, para. 22.3)</t>
    </r>
  </si>
  <si>
    <t>Sredstva EU PRO Programa su oslobođena PDV-a. Učešće aplikanta nije oslobođeno PDV-a.</t>
  </si>
  <si>
    <r>
      <t xml:space="preserve">U slučaju odobrenja bespovratnih sredstava, aplikacioni formular će biti </t>
    </r>
    <r>
      <rPr>
        <b/>
        <u/>
        <sz val="10"/>
        <color theme="1"/>
        <rFont val="Calibri"/>
        <family val="2"/>
        <scheme val="minor"/>
      </rPr>
      <t>sastavni deo Ugovora, i ugovorna obaveza aplikanta.</t>
    </r>
  </si>
  <si>
    <r>
      <t xml:space="preserve">U slučaju odobrenja bespovratnih sredstava, obaveza aplikanta će biti da popunjen aplikacioni formular prevede na </t>
    </r>
    <r>
      <rPr>
        <u/>
        <sz val="10"/>
        <color theme="1"/>
        <rFont val="Calibri"/>
        <family val="2"/>
        <scheme val="minor"/>
      </rPr>
      <t>engleski jezik</t>
    </r>
    <r>
      <rPr>
        <sz val="10"/>
        <color theme="1"/>
        <rFont val="Calibri"/>
        <family val="2"/>
        <scheme val="minor"/>
      </rPr>
      <t>.</t>
    </r>
  </si>
  <si>
    <t xml:space="preserve">Određeni broj polja u aplikacionom formularu ima predefinisane odgovore i nije moguće upisati informaciju, već je potrebno istu odabrati iz padajućeg menija koji se otvara klikom na strelicu u desnom uglu tog polja. </t>
  </si>
  <si>
    <t>Prosečan broj zaposlenih*</t>
  </si>
  <si>
    <t>[Ostali troškovi - Navedite koji]</t>
  </si>
  <si>
    <t>-</t>
  </si>
  <si>
    <t xml:space="preserve">Marža dobiti posle oporezivanja </t>
  </si>
  <si>
    <t>x</t>
  </si>
  <si>
    <t>______________________________________</t>
  </si>
  <si>
    <t>Datum:</t>
  </si>
  <si>
    <t>(Potpis)</t>
  </si>
  <si>
    <t>Ovlašćena osoba aplikanta (ime i pozicija)</t>
  </si>
  <si>
    <r>
      <t>Prilikom štampanja aplikacionog formulara odaberite opciju za štampu kompletnog dokumenta sa svim listovima (</t>
    </r>
    <r>
      <rPr>
        <i/>
        <sz val="10"/>
        <color theme="1"/>
        <rFont val="Calibri"/>
        <family val="2"/>
        <scheme val="minor"/>
      </rPr>
      <t>Print Entire Wokrbook</t>
    </r>
    <r>
      <rPr>
        <sz val="10"/>
        <color theme="1"/>
        <rFont val="Calibri"/>
        <family val="2"/>
        <scheme val="minor"/>
      </rPr>
      <t>).</t>
    </r>
  </si>
  <si>
    <t>Ime kupca</t>
  </si>
  <si>
    <t>Agenciјa za regionalni razvoј Rasinskog okruga d.o.o Kruševac</t>
  </si>
  <si>
    <t>Centar za razvoј Јablaničkog i Pčinjskog okruga</t>
  </si>
  <si>
    <t>Regionalna agenciјa za ekonomski razvoј Šumadiјe i Pomoravlja</t>
  </si>
  <si>
    <t>Regionalna agenciјa za prostorni i ekonomski razvoј Raškog i Moravičkog okruga</t>
  </si>
  <si>
    <t>RRA „Zlatibor“</t>
  </si>
  <si>
    <t>RRA „ЈUG“</t>
  </si>
  <si>
    <t>RRA Braničevo-Podunavlje</t>
  </si>
  <si>
    <t>RRA Podrinja, Podgorine i Raђevine</t>
  </si>
  <si>
    <t>RRA Sandžaka - SEDA</t>
  </si>
  <si>
    <t>RRA za razvoј istočne Srbiјe „RARIS“</t>
  </si>
  <si>
    <t>Nismo koristili podršku razvojnih agencija.</t>
  </si>
  <si>
    <t xml:space="preserve">Pri popunjavanju aplikacionog formulara podršku nam je pružila regionalna razvojna agencija: </t>
  </si>
  <si>
    <r>
      <t xml:space="preserve">Određena pitanja, pored osnovnog pitanja, sadrže i </t>
    </r>
    <r>
      <rPr>
        <u/>
        <sz val="10"/>
        <color theme="1"/>
        <rFont val="Calibri"/>
        <family val="2"/>
        <scheme val="minor"/>
      </rPr>
      <t>dodatna pojašnjenja (bliže određivanje) samog pitanja</t>
    </r>
    <r>
      <rPr>
        <sz val="10"/>
        <color theme="1"/>
        <rFont val="Calibri"/>
        <family val="2"/>
        <scheme val="minor"/>
      </rPr>
      <t xml:space="preserve">. Preporuka je da se pri popunjavanju formulara obrati pažnja na ova pojašnjenja kako bi se </t>
    </r>
    <r>
      <rPr>
        <u/>
        <sz val="10"/>
        <color theme="1"/>
        <rFont val="Calibri"/>
        <family val="2"/>
        <scheme val="minor"/>
      </rPr>
      <t>sastavili što potpuniji odgovori</t>
    </r>
    <r>
      <rPr>
        <sz val="10"/>
        <color theme="1"/>
        <rFont val="Calibri"/>
        <family val="2"/>
        <scheme val="minor"/>
      </rPr>
      <t>.</t>
    </r>
  </si>
  <si>
    <r>
      <t xml:space="preserve">Pri popunjavanju potrebno je popuniti sva polja koja su obojena </t>
    </r>
    <r>
      <rPr>
        <b/>
        <sz val="10"/>
        <color theme="1"/>
        <rFont val="Calibri"/>
        <family val="2"/>
        <scheme val="minor"/>
      </rPr>
      <t>plavom bojom</t>
    </r>
    <r>
      <rPr>
        <sz val="10"/>
        <color theme="1"/>
        <rFont val="Calibri"/>
        <family val="2"/>
        <scheme val="minor"/>
      </rPr>
      <t xml:space="preserve">.                                 </t>
    </r>
    <r>
      <rPr>
        <b/>
        <sz val="10"/>
        <color theme="1"/>
        <rFont val="Calibri"/>
        <family val="2"/>
        <scheme val="minor"/>
      </rPr>
      <t>Napomena</t>
    </r>
    <r>
      <rPr>
        <sz val="10"/>
        <color theme="1"/>
        <rFont val="Calibri"/>
        <family val="2"/>
        <scheme val="minor"/>
      </rPr>
      <t>: Molimo vas da zanemarite polja koja se odnose na godine pre osnivanja Vašeg preduzeća.</t>
    </r>
  </si>
  <si>
    <t>Internet stranica preduzeća:</t>
  </si>
  <si>
    <t>Ime i prezime kontakt osoba za prijavu koncepta:</t>
  </si>
  <si>
    <t>Email preduzeća:</t>
  </si>
  <si>
    <t>Telefon kontakt osoba za prijavu koncepta:</t>
  </si>
  <si>
    <t>Email kontakt osobe:</t>
  </si>
  <si>
    <t>Vlasnik/ca preduzeća:</t>
  </si>
  <si>
    <r>
      <t xml:space="preserve">Kratak opis poslovanja
</t>
    </r>
    <r>
      <rPr>
        <i/>
        <sz val="12"/>
        <color theme="1"/>
        <rFont val="Calibri"/>
        <family val="2"/>
      </rPr>
      <t>(Kratak opis dosadašnjeg razvoja i poslovanja preduzeća imajući u vidu godine poslovanja, sezonalnost poslovanja, kapacitete preduzeća, asortiman proizvoda, distributivnu mrežu, učešće maloprodaje/veleprodaje, učešće pojedinih delatnosti, izvoz, investicije u toku, i drugo)</t>
    </r>
  </si>
  <si>
    <t>Prihod iz poslovanja (u RSD)</t>
  </si>
  <si>
    <t>Prihod ostvaren od izvoza (u RSD)</t>
  </si>
  <si>
    <t>Ukupna vrednost 
(u RSD)</t>
  </si>
  <si>
    <r>
      <t>Navedite informacija o objektima/zemljištu koje preduzeće koristi za obavljanje svoje poslovne delatnosti.</t>
    </r>
    <r>
      <rPr>
        <i/>
        <sz val="12"/>
        <color theme="1"/>
        <rFont val="Calibri"/>
        <family val="2"/>
      </rPr>
      <t xml:space="preserve"> U polju Sredina izaberite jednu od ponuđenih opcija iz padajućeg menija.</t>
    </r>
  </si>
  <si>
    <r>
      <t xml:space="preserve">Navedite informacije o opremi koja bi bila predmet vaše nabavke </t>
    </r>
    <r>
      <rPr>
        <i/>
        <sz val="12"/>
        <color theme="1"/>
        <rFont val="Calibri"/>
        <family val="2"/>
      </rPr>
      <t xml:space="preserve">(precizirajte količinu, opišite svrhu i namenu)                                                                                                  NAPOMENA: U slučaju odobrenja bespovratnih sredstava, ovaj aplikacioni formular biće sastavni deo Ugovora. Ugovorna obaveza aplikanta će biti da nabavljenu opremu ne otuđuje najmanje dve godine nakon isteka Ugovora.
</t>
    </r>
  </si>
  <si>
    <t>Opis usluge</t>
  </si>
  <si>
    <t>Godina 0 (2019)</t>
  </si>
  <si>
    <t>Godina 1 (2020)</t>
  </si>
  <si>
    <t>Godina 2 (2021)</t>
  </si>
  <si>
    <t>Godina 3 (2022)</t>
  </si>
  <si>
    <t xml:space="preserve"> [Proizvod 1]</t>
  </si>
  <si>
    <t xml:space="preserve"> [Proizvod 2]</t>
  </si>
  <si>
    <t xml:space="preserve"> [Proizvod 3]</t>
  </si>
  <si>
    <t xml:space="preserve"> [Proizvod 4]</t>
  </si>
  <si>
    <t xml:space="preserve"> [Proizvod 5]</t>
  </si>
  <si>
    <t xml:space="preserve"> [Nov proizvod 1]</t>
  </si>
  <si>
    <t xml:space="preserve"> [Nov proizvod 2]</t>
  </si>
  <si>
    <t xml:space="preserve"> [Nov proizvod 3]</t>
  </si>
  <si>
    <r>
      <t xml:space="preserve">Opišite kanale prodaje tj.  kako nameravate da distribuirate svoje proizvode kupcima. 
</t>
    </r>
    <r>
      <rPr>
        <i/>
        <sz val="12"/>
        <rFont val="Calibri"/>
        <family val="2"/>
      </rPr>
      <t xml:space="preserve">(Kroz direktnu prodaju, maloprodaju, veleprodaju i sl.)
</t>
    </r>
    <r>
      <rPr>
        <b/>
        <sz val="12"/>
        <rFont val="Calibri"/>
        <family val="2"/>
      </rPr>
      <t xml:space="preserve">
Navedite koje uslove odobravate svojim kupcima</t>
    </r>
    <r>
      <rPr>
        <i/>
        <sz val="12"/>
        <rFont val="Calibri"/>
        <family val="2"/>
      </rPr>
      <t xml:space="preserve"> (avansno plaćanje, odloženo plaćanje, redovnost naplate, itd.)</t>
    </r>
  </si>
  <si>
    <r>
      <rPr>
        <b/>
        <sz val="12"/>
        <rFont val="Calibri"/>
        <family val="2"/>
      </rPr>
      <t>Opišite tržište sirovina za vašu proizvodnju i lanac vrednosti.</t>
    </r>
    <r>
      <rPr>
        <i/>
        <sz val="12"/>
        <rFont val="Calibri"/>
        <family val="2"/>
      </rPr>
      <t xml:space="preserve"> Navedite detalje o glavnim sirovinama u proizvodnji, odakle potiču potrebne sirovine (domaće ili inostrane), raspoloživost sirovina itd.
</t>
    </r>
    <r>
      <rPr>
        <b/>
        <sz val="12"/>
        <rFont val="Calibri"/>
        <family val="2"/>
      </rPr>
      <t xml:space="preserve"> Navedite koje uslove vam odobravaju dobavljači.</t>
    </r>
    <r>
      <rPr>
        <i/>
        <sz val="12"/>
        <rFont val="Calibri"/>
        <family val="2"/>
      </rPr>
      <t xml:space="preserve">
(avansno plaćanje, odloženo plaćanje, redovnost isplate, itd.)</t>
    </r>
  </si>
  <si>
    <r>
      <t xml:space="preserve">Opišite konkurenciju. </t>
    </r>
    <r>
      <rPr>
        <i/>
        <sz val="12"/>
        <rFont val="Calibri"/>
        <family val="2"/>
      </rPr>
      <t>Navedite konkurentska preduzeća i tražene dodatne informacije.</t>
    </r>
  </si>
  <si>
    <t>(u RSD)</t>
  </si>
  <si>
    <t xml:space="preserve">Jedinica valute je RSD. </t>
  </si>
  <si>
    <t>Godine 2016, 2017 i 2018 su istorijski pokazatelji, dok se 2019, 2020, 2021, 2022. godina odnose na projekcije vašeg poslovanja. Potrebno je uneti informacije sa kojima raspolažete.</t>
  </si>
  <si>
    <t>Ostali poslovni prihodi (ukoliko postoje u RSD)</t>
  </si>
  <si>
    <t>Preduzeća koja vode dvojno knjigovodstvo treba da unesu podatke iz zvaničnih finansijskih izveštaja.</t>
  </si>
  <si>
    <t>Zahtev za prenos bespovratnih sredstava</t>
  </si>
  <si>
    <t>Isporuke i montiranje opreme</t>
  </si>
  <si>
    <t>Test proizvodnja</t>
  </si>
  <si>
    <t>Otvaranje namenskog računa</t>
  </si>
  <si>
    <t>Prenos učešća aplikanta na namenski račun</t>
  </si>
  <si>
    <t>Uvođenje usluga</t>
  </si>
  <si>
    <t>Zapošljavanje novih radnika</t>
  </si>
  <si>
    <t>Sprovođenje društveno odgovornih aktivnosti</t>
  </si>
  <si>
    <r>
      <t xml:space="preserve">Pri popunjavanju plana implementacije obeležite sa znakom </t>
    </r>
    <r>
      <rPr>
        <b/>
        <sz val="11"/>
        <color theme="1"/>
        <rFont val="Calibri"/>
        <family val="2"/>
        <scheme val="minor"/>
      </rPr>
      <t>X</t>
    </r>
    <r>
      <rPr>
        <sz val="11"/>
        <color theme="1"/>
        <rFont val="Calibri"/>
        <family val="2"/>
        <scheme val="minor"/>
      </rPr>
      <t xml:space="preserve"> u ćelijama Mesec (1,2,3...) koji ukazuju na period kada će se sprovesti implementacija određene aktivnosti.</t>
    </r>
    <r>
      <rPr>
        <i/>
        <sz val="12"/>
        <rFont val="Calibri"/>
        <family val="2"/>
      </rPr>
      <t xml:space="preserve"> 
</t>
    </r>
  </si>
  <si>
    <t xml:space="preserve">Pri popunjavanju plana implementacije možete dodati aktivnosti u skladu sa prirodom vašeg poslovanja, kako bi detaljnije opisali plan implementacije.
</t>
  </si>
  <si>
    <t>Procedura nabavke opreme/ usluga</t>
  </si>
  <si>
    <t>Potpisivanje ugovora sa dobavljačem</t>
  </si>
  <si>
    <t>Da li ste imali tehničku pomoć tokom procesa prijave na ovaj poziv?</t>
  </si>
  <si>
    <t>U slučaju pozitivnog odgovora molim vas navedite naziv organizacije/pojedinca koji vam je pružio podršku:</t>
  </si>
  <si>
    <t>Učešće aplikanta se može odnositi samo na aktivnosti kvalifikovane uslovima Poziva CFP 10-2019 ,i to u gotovini. Učešće aplikanta u naturi (npr. iznajmiljivanje prostorija) ne treba biti predstavljeno u ovom budžetu.</t>
  </si>
  <si>
    <t>APLIKACIONI FORMULAR</t>
  </si>
  <si>
    <t>DA</t>
  </si>
  <si>
    <t>NE</t>
  </si>
  <si>
    <t>Ukupna cena bez PDV-a (u USD)</t>
  </si>
  <si>
    <t>EU PRO učešće bez PDV-a (u USD)</t>
  </si>
  <si>
    <t>Učešće aplikanta bez PDV-a (u USD)</t>
  </si>
  <si>
    <t>Učešće aplikanta sa PDV-om (u USD)</t>
  </si>
  <si>
    <r>
      <t xml:space="preserve">Budžet se popunjava u </t>
    </r>
    <r>
      <rPr>
        <b/>
        <sz val="12"/>
        <color theme="1"/>
        <rFont val="Calibri"/>
        <family val="2"/>
      </rPr>
      <t>US dolarima</t>
    </r>
    <r>
      <rPr>
        <sz val="12"/>
        <color theme="1"/>
        <rFont val="Calibri"/>
        <family val="2"/>
      </rPr>
      <t>.</t>
    </r>
  </si>
  <si>
    <t>#</t>
  </si>
  <si>
    <t>1.</t>
  </si>
  <si>
    <t>2.</t>
  </si>
  <si>
    <t>1.1.</t>
  </si>
  <si>
    <t>1.2.</t>
  </si>
  <si>
    <t>1.3.</t>
  </si>
  <si>
    <t>1.4.</t>
  </si>
  <si>
    <t>1.5.</t>
  </si>
  <si>
    <t>1.6.</t>
  </si>
  <si>
    <t>1.7.</t>
  </si>
  <si>
    <t>1.8.</t>
  </si>
  <si>
    <t>1.9.</t>
  </si>
  <si>
    <t>1.10.</t>
  </si>
  <si>
    <t>2.1.</t>
  </si>
  <si>
    <t>2.2.</t>
  </si>
  <si>
    <t>2.3.</t>
  </si>
  <si>
    <t xml:space="preserve">Ukupno oprema </t>
  </si>
  <si>
    <t>Ukupno usluge</t>
  </si>
  <si>
    <t>EU PRO UČEŠĆE (%)</t>
  </si>
  <si>
    <t>UČEŠĆE APLIKANTA (%)</t>
  </si>
  <si>
    <r>
      <t xml:space="preserve">Kakav će uticaj vaše poslovanje i sprovođenje poslovne ideje imati na životnu sredinu (npr. potrošnja energije, količine otpada, recikliranje)
</t>
    </r>
    <r>
      <rPr>
        <i/>
        <sz val="12"/>
        <color theme="1"/>
        <rFont val="Calibri"/>
        <family val="2"/>
      </rPr>
      <t xml:space="preserve"> (Navedite ukoliko planirate aktivnosti od značaja za zaštitu životne sredine).</t>
    </r>
  </si>
  <si>
    <t xml:space="preserve">Navedite informacije o najznačajnijoj opremi koju preduzeće koristi za obavljanje svoje poslovne delatnosti.
</t>
  </si>
  <si>
    <r>
      <t xml:space="preserve">Navedite informacije o uslugama koje bi bile predmet vaše nabavke. </t>
    </r>
    <r>
      <rPr>
        <i/>
        <sz val="12"/>
        <color theme="1"/>
        <rFont val="Calibri"/>
        <family val="2"/>
      </rPr>
      <t xml:space="preserve">                                                                                                      NAPOMENA: U slučaju odobrenja bespovratnih sredstava, ovaj aplikacioni formular biće sastavni deo Ugovora. Ugovorna obaveza aplikanta će biti da uvedene usluge održava u periodu od najmanje dve godine nakon isteka Ugovora (npr. u slučaju uvođenja standarda, obaveza aplikanta će biti da organizuje i pokrije troškove sertifikacionih provera potrebnih za održavanje standarda).</t>
    </r>
  </si>
  <si>
    <t>II faza Javnog poziva za predloge projekata za nabavku opreme i uvođenje usluga za preduzetnike, mikro i mala preduzeća (CFP 10-2019)</t>
  </si>
  <si>
    <t>Ukupan prihod (u RSD)</t>
  </si>
  <si>
    <r>
      <rPr>
        <b/>
        <sz val="12"/>
        <rFont val="Calibri"/>
        <family val="2"/>
      </rPr>
      <t xml:space="preserve">Opišite promotivne aktivnosti koje nameravate da koristite </t>
    </r>
    <r>
      <rPr>
        <sz val="12"/>
        <rFont val="Calibri"/>
        <family val="2"/>
      </rPr>
      <t>(npr</t>
    </r>
    <r>
      <rPr>
        <b/>
        <sz val="12"/>
        <rFont val="Calibri"/>
        <family val="2"/>
      </rPr>
      <t>.</t>
    </r>
    <r>
      <rPr>
        <i/>
        <sz val="12"/>
        <rFont val="Calibri"/>
        <family val="2"/>
      </rPr>
      <t xml:space="preserve"> kao što su oglašavanje i publikacije, digitalni marketing, učešće na sajmovima, sponzorstva za posebne događaje, odnose s medijima itd.).</t>
    </r>
  </si>
  <si>
    <t>Neto dobit  (u RSD)</t>
  </si>
  <si>
    <t>2019*</t>
  </si>
  <si>
    <t>* Zaključno sa 30 septembrom 2019.</t>
  </si>
  <si>
    <t xml:space="preserve">Broj zaposlenih </t>
  </si>
  <si>
    <t>2017 (prosečan broj)*</t>
  </si>
  <si>
    <t>2018 (prosečan broj)*</t>
  </si>
  <si>
    <t>2019 (broj na dan 30.09.2019.)</t>
  </si>
  <si>
    <r>
      <t>Opišite stručna znanja,kvalifikacije, kompetencije i organizacione sposobnosti koje imaju vlasnik/ca i/ili rukovodioci, a koje će doprineti uspešnoj realizaciji poslovne ideje.</t>
    </r>
    <r>
      <rPr>
        <i/>
        <sz val="12"/>
        <color theme="1"/>
        <rFont val="Calibri"/>
        <family val="2"/>
      </rPr>
      <t xml:space="preserve"> 
</t>
    </r>
    <r>
      <rPr>
        <b/>
        <sz val="12"/>
        <color theme="1"/>
        <rFont val="Calibri"/>
        <family val="2"/>
      </rPr>
      <t>Opišite tehničke sposobnosti zaposlenih koje će biti od značaja za operativno korišćenje opreme.</t>
    </r>
  </si>
  <si>
    <r>
      <t xml:space="preserve">Da li je preduzeće do sada sprovodilo društveno odgovorno poslovanje, aktivnosti od značaja za lokalnu zajednicu?
 </t>
    </r>
    <r>
      <rPr>
        <i/>
        <sz val="12"/>
        <color theme="1"/>
        <rFont val="Calibri"/>
        <family val="2"/>
      </rPr>
      <t>(Ukoliko da, opišite koje aktivnosti i prema kome)</t>
    </r>
  </si>
  <si>
    <r>
      <t xml:space="preserve">Opišite društveno odgovorne aktivnosti od značaja za vašu zajednicu koje planirate da sprovedete i koji problem će se vašim zalaganjem umanjiti/rešiti </t>
    </r>
    <r>
      <rPr>
        <b/>
        <i/>
        <sz val="12"/>
        <color theme="1"/>
        <rFont val="Calibri"/>
        <family val="2"/>
      </rPr>
      <t>(nevedite precizne iznose, količine i vremenski okvir).</t>
    </r>
    <r>
      <rPr>
        <b/>
        <sz val="12"/>
        <color theme="1"/>
        <rFont val="Calibri"/>
        <family val="2"/>
      </rPr>
      <t xml:space="preserve">
Kvantifikujte planirane rezultate društveno odgovornih aktivnosti i period realizacije društveno odgovornih aktivnosti.   
</t>
    </r>
    <r>
      <rPr>
        <i/>
        <sz val="12"/>
        <color theme="1"/>
        <rFont val="Calibri"/>
        <family val="2"/>
      </rPr>
      <t xml:space="preserve">(Imenujte potencijalne korisnike planiranog društveno odgovornog poslovanjana, npr. da li ćete donirati svoje proizvode u određene humanitarne svrhe, socijalno ugroženim porodicama, socijalnim ustanovama, školama, vrtićima, domovima za stara lica i/ili drugo; sponzorisati lokalni sportski klub; obezbediti stipendije za mlade ili decu svojih zaposlenih, itd.) </t>
    </r>
    <r>
      <rPr>
        <i/>
        <u/>
        <sz val="12"/>
        <color theme="1"/>
        <rFont val="Calibri"/>
        <family val="2"/>
      </rPr>
      <t>(Ukratko obrazložite zašto ste se odlučili za tu instituciju/pojedinca/aktivnost i/ili drugo)</t>
    </r>
    <r>
      <rPr>
        <i/>
        <sz val="12"/>
        <color theme="1"/>
        <rFont val="Calibri"/>
        <family val="2"/>
      </rPr>
      <t xml:space="preserve">                                     </t>
    </r>
    <r>
      <rPr>
        <b/>
        <i/>
        <sz val="12"/>
        <color theme="1"/>
        <rFont val="Calibri"/>
        <family val="2"/>
      </rPr>
      <t xml:space="preserve"> NAPOMENA: </t>
    </r>
    <r>
      <rPr>
        <i/>
        <sz val="12"/>
        <color theme="1"/>
        <rFont val="Calibri"/>
        <family val="2"/>
      </rPr>
      <t>U slučaju odobrenja bespovratnih sredstava, ovaj aplikacioni formular biće sastavni deo Ugovora. Ugovorna obaveza aplikanta će biti da opisane društveno odgovorne aktivnosti sprovede za vreme trajanja Ugovora.</t>
    </r>
  </si>
  <si>
    <r>
      <rPr>
        <b/>
        <sz val="12"/>
        <rFont val="Calibri"/>
        <family val="2"/>
      </rPr>
      <t xml:space="preserve">Opišite </t>
    </r>
    <r>
      <rPr>
        <b/>
        <u/>
        <sz val="12"/>
        <rFont val="Calibri"/>
        <family val="2"/>
      </rPr>
      <t>tržišnu</t>
    </r>
    <r>
      <rPr>
        <b/>
        <sz val="12"/>
        <rFont val="Calibri"/>
        <family val="2"/>
      </rPr>
      <t xml:space="preserve"> strategiju vašeg preduzeća.</t>
    </r>
    <r>
      <rPr>
        <b/>
        <i/>
        <sz val="12"/>
        <rFont val="Calibri"/>
        <family val="2"/>
      </rPr>
      <t xml:space="preserve"> </t>
    </r>
    <r>
      <rPr>
        <i/>
        <sz val="12"/>
        <rFont val="Calibri"/>
        <family val="2"/>
      </rPr>
      <t xml:space="preserve">
Opišite kako se trenutno pozicionirate na tržištu. Na kom tržištu trenutno plasirate vaše proizvode? Kako postižete ili planirate da postignete konkurentsku prednost na tržištu tj. šta je to što vas izdvaja od konkurencije?</t>
    </r>
  </si>
  <si>
    <r>
      <t xml:space="preserve">Navedite ključne proizvode preduzeća i njihovo procentualno učešće u prihodu. </t>
    </r>
    <r>
      <rPr>
        <i/>
        <sz val="12"/>
        <color theme="1"/>
        <rFont val="Calibri"/>
        <family val="2"/>
      </rPr>
      <t>Pored postojećih, navedite i detalje o novim proizvodima, ako su planirani. Priložite katalog proizvoda, ako ga imate, ili postavite intenet stranicu sa opisima/ fotografijama vaših proizvoda.</t>
    </r>
  </si>
  <si>
    <r>
      <t xml:space="preserve">Projekcija godišnjeg obima prodaje. </t>
    </r>
    <r>
      <rPr>
        <i/>
        <sz val="12"/>
        <rFont val="Calibri"/>
        <family val="2"/>
      </rPr>
      <t>Navedite ključne proizvode i navedite detalje koji se odnose na projekcije godišnje obim prodaje.</t>
    </r>
  </si>
  <si>
    <t>Navedite kupce za postojeće i/ili nove proizvode.</t>
  </si>
  <si>
    <t>Navedite dobavljače za postojeće ili nove proizvode i usluge i sirovine koje nabavljate od njih.</t>
  </si>
  <si>
    <t>V Porez na dobit (10% za preduzetnike ili 15% za d.o.o.)</t>
  </si>
  <si>
    <t>[Proizvod 1]</t>
  </si>
  <si>
    <t>[Proizvod 2]</t>
  </si>
  <si>
    <t>[Proizvod 3]</t>
  </si>
  <si>
    <t>[Proizvod 4]</t>
  </si>
  <si>
    <t>[Proizvod 5]</t>
  </si>
  <si>
    <t>[Novi proizvod 1]</t>
  </si>
  <si>
    <t>[Novi proizvod 2]</t>
  </si>
  <si>
    <t>[Novi proizvod 3]</t>
  </si>
  <si>
    <t>Ostali proizvodi (ukupno u RSD)</t>
  </si>
  <si>
    <r>
      <t xml:space="preserve">Prosečna </t>
    </r>
    <r>
      <rPr>
        <b/>
        <sz val="12"/>
        <color theme="1"/>
        <rFont val="Calibri"/>
        <family val="2"/>
        <scheme val="minor"/>
      </rPr>
      <t>godišnja</t>
    </r>
    <r>
      <rPr>
        <sz val="12"/>
        <color theme="1"/>
        <rFont val="Calibri"/>
        <family val="2"/>
        <scheme val="minor"/>
      </rPr>
      <t xml:space="preserve"> bruto II plata po zaposlenom (u RSD)</t>
    </r>
  </si>
  <si>
    <t>Otvaranje namenskog računa aplikanta treba da se realizuje u periodu ne dužem od 30 dana od datuma potpisivanja Ugovora, dakle treba biti planirana za prvi mesec implementacije.</t>
  </si>
  <si>
    <t>Prenos učešća aplikanta na namenski račun treba da se realizuje u periodu ne dužem od 60 dana od datuma potpisivanja Ugovora, dakle treba biti planirana za prvi ili drugi mesec implementacije. EU PRO će prebaciti svoje učešće u trenutku kada aplikant sprovede proceduru nabavke opreme i odabere dobavljača, a pre potpisivanja ugovora sa izabranim dobavljačem.</t>
  </si>
  <si>
    <t>Dvogodišnji period tokom kog će aplikant imati ugovornu obavezu da zadrži broj radnih mesta, održava uvedene usluge, i ne otuđuje nabavljenu opremu počinje nakon isteka 12 meseci od dana potpisivanja Ugovora o grantu.</t>
  </si>
  <si>
    <t>RRA „Pčinjskog okruga“  Vranje</t>
  </si>
  <si>
    <t>Cena po jedinici bez PDV-a 
(u USD)</t>
  </si>
  <si>
    <t>Iznos PDV-a za učešće aplikanta 
(u USD)</t>
  </si>
  <si>
    <t>Ukupan budžet   
(u USD)</t>
  </si>
  <si>
    <t>Budget</t>
  </si>
  <si>
    <t>Subject</t>
  </si>
  <si>
    <t>Unit</t>
  </si>
  <si>
    <t>Unit number</t>
  </si>
  <si>
    <t>Equipment</t>
  </si>
  <si>
    <t>Subtotal of equipment</t>
  </si>
  <si>
    <t>Services</t>
  </si>
  <si>
    <t>Subtotal of services</t>
  </si>
  <si>
    <t>TOTAL BUDGET</t>
  </si>
  <si>
    <t>Unit price (in USD)</t>
  </si>
  <si>
    <t>EU PRO participation (in USD)</t>
  </si>
  <si>
    <t>Participation of applicant (in USD)</t>
  </si>
  <si>
    <t>Total budget   
(in USD)</t>
  </si>
  <si>
    <t>EU PRO PARTICIPATION (%)</t>
  </si>
  <si>
    <t>PARTICIPATION OF APPLICANT (%)</t>
  </si>
  <si>
    <t>Guidelines for budget completion:</t>
  </si>
  <si>
    <t>EU PRO Programme funds are VAT tax exempted. Applicant's budget participation is not VAT tax exempted</t>
  </si>
  <si>
    <t>The budget should be completed in US dollars.</t>
  </si>
  <si>
    <t>The applicant's fund participation may only relate to the activities eligible under the Call CFP 10-2019, in cash. Applicant's participation in nature (eg renting a room) should not be presented in this budget.</t>
  </si>
  <si>
    <t>Rizik po osnovu eventualnih kursnih razlika snosi aplikant.</t>
  </si>
  <si>
    <t>Possible exchange rate risk should be covered by the applicant.</t>
  </si>
  <si>
    <t>(Aneks A)</t>
  </si>
  <si>
    <r>
      <t xml:space="preserve">Popunjen aplikacioni formular potrebno je poslati u Excel formatu i PDF formatu (potpisan na stranama "4 Plan implementacije" i "5 Bužet") isključivo </t>
    </r>
    <r>
      <rPr>
        <u/>
        <sz val="10"/>
        <rFont val="Calibri"/>
        <family val="2"/>
        <scheme val="minor"/>
      </rPr>
      <t>elektronski</t>
    </r>
    <r>
      <rPr>
        <sz val="10"/>
        <rFont val="Calibri"/>
        <family val="2"/>
        <scheme val="minor"/>
      </rPr>
      <t xml:space="preserve"> na email adresu: </t>
    </r>
    <r>
      <rPr>
        <b/>
        <sz val="10"/>
        <rFont val="Calibri"/>
        <family val="2"/>
        <scheme val="minor"/>
      </rPr>
      <t>rsoc.prijava@unops.org</t>
    </r>
    <r>
      <rPr>
        <sz val="10"/>
        <rFont val="Calibri"/>
        <family val="2"/>
        <scheme val="minor"/>
      </rPr>
      <t>.</t>
    </r>
    <r>
      <rPr>
        <b/>
        <sz val="10"/>
        <rFont val="Calibri"/>
        <family val="2"/>
        <scheme val="minor"/>
      </rPr>
      <t xml:space="preserve"> </t>
    </r>
    <r>
      <rPr>
        <sz val="10"/>
        <rFont val="Calibri"/>
        <family val="2"/>
        <scheme val="minor"/>
      </rPr>
      <t xml:space="preserve">Aplikacije dostavljene na drugi način neće biti uzete u razmatranje. </t>
    </r>
  </si>
  <si>
    <r>
      <t xml:space="preserve">Drugi javni poziv za podnošenje predloga projekata za nabavku opreme i uvođenje usluga za preduzetnike, mikro i mala preduzeća
(CFP </t>
    </r>
    <r>
      <rPr>
        <b/>
        <sz val="16"/>
        <color theme="4"/>
        <rFont val="Corbel"/>
        <family val="2"/>
      </rPr>
      <t>10</t>
    </r>
    <r>
      <rPr>
        <b/>
        <sz val="16"/>
        <color rgb="FF2E74B5"/>
        <rFont val="Corbel"/>
        <family val="2"/>
      </rPr>
      <t xml:space="preserve">-2019)
</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</si>
</sst>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 #,##0_-;_-* &quot;-&quot;_-;_-@_-"/>
    <numFmt numFmtId="43" formatCode="_-* #,##0.00_-;\-* #,##0.00_-;_-* &quot;-&quot;??_-;_-@_-"/>
    <numFmt numFmtId="164" formatCode="_(* #,##0_);_(* \(#,##0\);_(* &quot;-&quot;_);_(@_)"/>
    <numFmt numFmtId="165" formatCode="_(&quot;$&quot;* #,##0.00_);_(&quot;$&quot;* \(#,##0.00\);_(&quot;$&quot;* &quot;-&quot;??_);_(@_)"/>
    <numFmt numFmtId="166" formatCode="_([$€-2]\ * #,##0.00_);_([$€-2]\ * \(#,##0.00\);_([$€-2]\ * &quot;-&quot;??_);_(@_)"/>
    <numFmt numFmtId="167" formatCode="0.0%"/>
    <numFmt numFmtId="168" formatCode="0.000"/>
    <numFmt numFmtId="169" formatCode="_-* #,##0_-;\-* #,##0_-;_-* &quot;-&quot;??_-;_-@_-"/>
  </numFmts>
  <fonts count="66" x14ac:knownFonts="1">
    <font>
      <sz val="11"/>
      <color theme="1"/>
      <name val="Calibri"/>
      <family val="2"/>
      <scheme val="minor"/>
    </font>
    <font>
      <b/>
      <sz val="11"/>
      <color theme="1"/>
      <name val="Calibri"/>
      <family val="2"/>
    </font>
    <font>
      <sz val="11"/>
      <color theme="1"/>
      <name val="Calibri"/>
      <family val="2"/>
      <scheme val="minor"/>
    </font>
    <font>
      <b/>
      <sz val="16"/>
      <color theme="1"/>
      <name val="Calibri"/>
      <family val="2"/>
    </font>
    <font>
      <sz val="16"/>
      <color theme="1"/>
      <name val="Calibri"/>
      <family val="2"/>
    </font>
    <font>
      <b/>
      <sz val="11"/>
      <color theme="1"/>
      <name val="Calibri"/>
      <family val="2"/>
      <scheme val="minor"/>
    </font>
    <font>
      <b/>
      <sz val="13"/>
      <color rgb="FF2E74B5"/>
      <name val="Calibri Light"/>
      <family val="2"/>
    </font>
    <font>
      <b/>
      <sz val="14"/>
      <color rgb="FF2E74B5"/>
      <name val="Calibri Light"/>
      <family val="2"/>
    </font>
    <font>
      <sz val="10"/>
      <name val="Arial"/>
      <family val="2"/>
    </font>
    <font>
      <b/>
      <sz val="11"/>
      <color theme="3"/>
      <name val="Calibri"/>
      <family val="2"/>
      <scheme val="minor"/>
    </font>
    <font>
      <b/>
      <sz val="16"/>
      <name val="Calibri"/>
      <family val="2"/>
    </font>
    <font>
      <b/>
      <sz val="13"/>
      <name val="Calibri"/>
      <family val="2"/>
    </font>
    <font>
      <sz val="14"/>
      <color theme="1"/>
      <name val="Calibri"/>
      <family val="2"/>
    </font>
    <font>
      <b/>
      <sz val="14"/>
      <color theme="1"/>
      <name val="Calibri"/>
      <family val="2"/>
    </font>
    <font>
      <sz val="13"/>
      <name val="Calibri"/>
      <family val="2"/>
    </font>
    <font>
      <b/>
      <sz val="13"/>
      <color theme="3"/>
      <name val="Calibri"/>
      <family val="2"/>
      <scheme val="minor"/>
    </font>
    <font>
      <b/>
      <sz val="16"/>
      <color rgb="FF2E74B5"/>
      <name val="Corbel"/>
      <family val="2"/>
    </font>
    <font>
      <b/>
      <u/>
      <sz val="15"/>
      <color rgb="FF2E74B5"/>
      <name val="Corbel"/>
      <family val="2"/>
    </font>
    <font>
      <sz val="11"/>
      <color theme="1"/>
      <name val="Corbel"/>
      <family val="2"/>
    </font>
    <font>
      <b/>
      <sz val="14"/>
      <color theme="0"/>
      <name val="Calibri"/>
      <family val="2"/>
    </font>
    <font>
      <sz val="9"/>
      <color theme="1"/>
      <name val="Calibri"/>
      <family val="2"/>
      <scheme val="minor"/>
    </font>
    <font>
      <sz val="12"/>
      <color theme="1"/>
      <name val="Calibri"/>
      <family val="2"/>
    </font>
    <font>
      <b/>
      <u/>
      <sz val="11"/>
      <color theme="1"/>
      <name val="Calibri"/>
      <family val="2"/>
      <scheme val="minor"/>
    </font>
    <font>
      <sz val="11"/>
      <color theme="1"/>
      <name val="Symbol"/>
      <family val="1"/>
      <charset val="2"/>
    </font>
    <font>
      <b/>
      <sz val="12"/>
      <name val="Calibri"/>
      <family val="2"/>
    </font>
    <font>
      <sz val="10"/>
      <color theme="1"/>
      <name val="Calibri"/>
      <family val="2"/>
      <scheme val="minor"/>
    </font>
    <font>
      <b/>
      <u/>
      <sz val="14"/>
      <color rgb="FF2E74B5"/>
      <name val="Corbel"/>
      <family val="2"/>
    </font>
    <font>
      <sz val="10"/>
      <name val="Calibri"/>
      <family val="2"/>
      <scheme val="minor"/>
    </font>
    <font>
      <u/>
      <sz val="10"/>
      <color theme="1"/>
      <name val="Calibri"/>
      <family val="2"/>
      <scheme val="minor"/>
    </font>
    <font>
      <b/>
      <u/>
      <sz val="10"/>
      <color theme="1"/>
      <name val="Calibri"/>
      <family val="2"/>
      <scheme val="minor"/>
    </font>
    <font>
      <b/>
      <sz val="12"/>
      <color theme="1"/>
      <name val="Calibri"/>
      <family val="2"/>
    </font>
    <font>
      <i/>
      <sz val="12"/>
      <color theme="1"/>
      <name val="Calibri"/>
      <family val="2"/>
    </font>
    <font>
      <b/>
      <i/>
      <sz val="12"/>
      <color theme="1"/>
      <name val="Calibri"/>
      <family val="2"/>
    </font>
    <font>
      <i/>
      <sz val="12"/>
      <name val="Calibri"/>
      <family val="2"/>
    </font>
    <font>
      <u/>
      <sz val="12"/>
      <color theme="1"/>
      <name val="Calibri"/>
      <family val="2"/>
    </font>
    <font>
      <b/>
      <sz val="14"/>
      <color theme="3"/>
      <name val="Calibri"/>
      <family val="2"/>
      <scheme val="minor"/>
    </font>
    <font>
      <sz val="12"/>
      <color theme="1"/>
      <name val="Calibri"/>
      <family val="2"/>
      <scheme val="minor"/>
    </font>
    <font>
      <b/>
      <sz val="12"/>
      <color theme="1"/>
      <name val="Calibri"/>
      <family val="2"/>
      <scheme val="minor"/>
    </font>
    <font>
      <b/>
      <sz val="14"/>
      <name val="Calibri"/>
      <family val="2"/>
      <scheme val="minor"/>
    </font>
    <font>
      <b/>
      <sz val="12"/>
      <color rgb="FF000000"/>
      <name val="Calibri"/>
      <family val="2"/>
      <scheme val="minor"/>
    </font>
    <font>
      <sz val="12"/>
      <color rgb="FF000000"/>
      <name val="Calibri"/>
      <family val="2"/>
      <scheme val="minor"/>
    </font>
    <font>
      <sz val="12"/>
      <color theme="0"/>
      <name val="Calibri"/>
      <family val="2"/>
      <scheme val="minor"/>
    </font>
    <font>
      <i/>
      <sz val="12"/>
      <color theme="1"/>
      <name val="Calibri"/>
      <family val="2"/>
      <scheme val="minor"/>
    </font>
    <font>
      <b/>
      <i/>
      <u/>
      <sz val="12"/>
      <color theme="1"/>
      <name val="Calibri"/>
      <family val="2"/>
    </font>
    <font>
      <b/>
      <u/>
      <sz val="12"/>
      <color theme="1"/>
      <name val="Calibri"/>
      <family val="2"/>
    </font>
    <font>
      <sz val="11"/>
      <name val="Calibri"/>
      <family val="2"/>
    </font>
    <font>
      <b/>
      <sz val="10"/>
      <color theme="1"/>
      <name val="Calibri"/>
      <family val="2"/>
      <scheme val="minor"/>
    </font>
    <font>
      <sz val="14"/>
      <color rgb="FF2E74B5"/>
      <name val="Corbel"/>
      <family val="2"/>
    </font>
    <font>
      <i/>
      <sz val="11"/>
      <color theme="1"/>
      <name val="Calibri"/>
      <family val="2"/>
      <scheme val="minor"/>
    </font>
    <font>
      <b/>
      <sz val="12"/>
      <color theme="3"/>
      <name val="Calibri"/>
      <family val="2"/>
      <scheme val="minor"/>
    </font>
    <font>
      <i/>
      <u/>
      <sz val="12"/>
      <color theme="1"/>
      <name val="Calibri"/>
      <family val="2"/>
    </font>
    <font>
      <u/>
      <sz val="11"/>
      <color theme="10"/>
      <name val="Calibri"/>
      <family val="2"/>
      <scheme val="minor"/>
    </font>
    <font>
      <b/>
      <sz val="10"/>
      <name val="Calibri"/>
      <family val="2"/>
    </font>
    <font>
      <sz val="11"/>
      <color theme="1"/>
      <name val="Calibri"/>
      <family val="2"/>
    </font>
    <font>
      <i/>
      <sz val="11"/>
      <color theme="1"/>
      <name val="Calibri"/>
      <family val="2"/>
    </font>
    <font>
      <i/>
      <sz val="10"/>
      <color theme="1"/>
      <name val="Calibri"/>
      <family val="2"/>
      <scheme val="minor"/>
    </font>
    <font>
      <sz val="11.5"/>
      <color theme="1"/>
      <name val="Calibri"/>
      <family val="2"/>
    </font>
    <font>
      <sz val="12"/>
      <name val="Calibri"/>
      <family val="2"/>
    </font>
    <font>
      <b/>
      <i/>
      <sz val="12"/>
      <name val="Calibri"/>
      <family val="2"/>
    </font>
    <font>
      <b/>
      <u/>
      <sz val="12"/>
      <name val="Calibri"/>
      <family val="2"/>
    </font>
    <font>
      <i/>
      <sz val="9"/>
      <color theme="1"/>
      <name val="Calibri"/>
      <family val="2"/>
      <scheme val="minor"/>
    </font>
    <font>
      <b/>
      <sz val="12"/>
      <color rgb="FFFFFFFF"/>
      <name val="Calibri"/>
      <family val="2"/>
      <scheme val="minor"/>
    </font>
    <font>
      <b/>
      <u/>
      <sz val="12"/>
      <color theme="1"/>
      <name val="Calibri"/>
      <family val="2"/>
      <scheme val="minor"/>
    </font>
    <font>
      <b/>
      <sz val="16"/>
      <color theme="4"/>
      <name val="Corbel"/>
      <family val="2"/>
    </font>
    <font>
      <u/>
      <sz val="10"/>
      <name val="Calibri"/>
      <family val="2"/>
      <scheme val="minor"/>
    </font>
    <font>
      <b/>
      <sz val="10"/>
      <name val="Calibri"/>
      <family val="2"/>
      <scheme val="minor"/>
    </font>
  </fonts>
  <fills count="7">
    <fill>
      <patternFill patternType="none"/>
    </fill>
    <fill>
      <patternFill patternType="gray125"/>
    </fill>
    <fill>
      <patternFill patternType="solid">
        <fgColor rgb="FFD9D9D9"/>
        <bgColor indexed="64"/>
      </patternFill>
    </fill>
    <fill>
      <patternFill patternType="solid">
        <fgColor rgb="FF808080"/>
        <bgColor indexed="64"/>
      </patternFill>
    </fill>
    <fill>
      <patternFill patternType="solid">
        <fgColor theme="0"/>
        <bgColor indexed="64"/>
      </patternFill>
    </fill>
    <fill>
      <patternFill patternType="solid">
        <fgColor theme="4" tint="0.79998168889431442"/>
        <bgColor indexed="64"/>
      </patternFill>
    </fill>
    <fill>
      <patternFill patternType="solid">
        <fgColor rgb="FF002060"/>
        <bgColor indexed="64"/>
      </patternFill>
    </fill>
  </fills>
  <borders count="5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medium">
        <color theme="4" tint="0.39997558519241921"/>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ck">
        <color theme="4" tint="0.49998474074526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right/>
      <top style="thin">
        <color indexed="64"/>
      </top>
      <bottom style="double">
        <color indexed="64"/>
      </bottom>
      <diagonal/>
    </border>
    <border>
      <left/>
      <right/>
      <top/>
      <bottom style="medium">
        <color theme="4"/>
      </bottom>
      <diagonal/>
    </border>
    <border>
      <left/>
      <right/>
      <top style="double">
        <color indexed="64"/>
      </top>
      <bottom style="thin">
        <color indexed="64"/>
      </bottom>
      <diagonal/>
    </border>
    <border>
      <left style="thin">
        <color theme="0" tint="-0.499984740745262"/>
      </left>
      <right style="thin">
        <color theme="0" tint="-0.499984740745262"/>
      </right>
      <top style="medium">
        <color theme="4"/>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medium">
        <color theme="4" tint="0.39997558519241921"/>
      </top>
      <bottom style="thin">
        <color theme="0" tint="-0.499984740745262"/>
      </bottom>
      <diagonal/>
    </border>
    <border>
      <left style="thin">
        <color theme="0" tint="-0.499984740745262"/>
      </left>
      <right style="thin">
        <color indexed="64"/>
      </right>
      <top style="medium">
        <color theme="4" tint="0.39997558519241921"/>
      </top>
      <bottom style="thin">
        <color theme="0" tint="-0.499984740745262"/>
      </bottom>
      <diagonal/>
    </border>
    <border>
      <left style="thin">
        <color indexed="64"/>
      </left>
      <right/>
      <top/>
      <bottom style="medium">
        <color theme="4"/>
      </bottom>
      <diagonal/>
    </border>
    <border>
      <left/>
      <right style="thin">
        <color indexed="64"/>
      </right>
      <top/>
      <bottom style="medium">
        <color theme="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indexed="64"/>
      </bottom>
      <diagonal/>
    </border>
    <border>
      <left/>
      <right style="thin">
        <color theme="0" tint="-0.499984740745262"/>
      </right>
      <top style="medium">
        <color theme="4" tint="0.39997558519241921"/>
      </top>
      <bottom style="thin">
        <color theme="0" tint="-0.499984740745262"/>
      </bottom>
      <diagonal/>
    </border>
    <border>
      <left/>
      <right/>
      <top/>
      <bottom style="thin">
        <color indexed="64"/>
      </bottom>
      <diagonal/>
    </border>
    <border>
      <left style="thin">
        <color theme="0" tint="-0.499984740745262"/>
      </left>
      <right/>
      <top style="medium">
        <color theme="4" tint="0.39997558519241921"/>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bottom style="thin">
        <color theme="0" tint="-0.499984740745262"/>
      </bottom>
      <diagonal/>
    </border>
    <border>
      <left/>
      <right style="thin">
        <color indexed="64"/>
      </right>
      <top/>
      <bottom style="thick">
        <color theme="4" tint="0.499984740745262"/>
      </bottom>
      <diagonal/>
    </border>
    <border>
      <left/>
      <right style="thin">
        <color indexed="64"/>
      </right>
      <top/>
      <bottom style="medium">
        <color theme="4" tint="0.39997558519241921"/>
      </bottom>
      <diagonal/>
    </border>
    <border>
      <left/>
      <right style="thin">
        <color indexed="64"/>
      </right>
      <top style="thin">
        <color theme="4"/>
      </top>
      <bottom style="double">
        <color theme="4"/>
      </bottom>
      <diagonal/>
    </border>
    <border>
      <left style="thin">
        <color indexed="64"/>
      </left>
      <right/>
      <top style="thin">
        <color indexed="64"/>
      </top>
      <bottom style="double">
        <color theme="4"/>
      </bottom>
      <diagonal/>
    </border>
    <border>
      <left style="thin">
        <color indexed="64"/>
      </left>
      <right/>
      <top style="thin">
        <color theme="4"/>
      </top>
      <bottom style="double">
        <color theme="4"/>
      </bottom>
      <diagonal/>
    </border>
    <border>
      <left style="thin">
        <color indexed="64"/>
      </left>
      <right/>
      <top style="double">
        <color theme="4"/>
      </top>
      <bottom style="thin">
        <color indexed="64"/>
      </bottom>
      <diagonal/>
    </border>
    <border>
      <left/>
      <right/>
      <top style="double">
        <color theme="4"/>
      </top>
      <bottom style="thin">
        <color indexed="64"/>
      </bottom>
      <diagonal/>
    </border>
    <border>
      <left/>
      <right style="thin">
        <color indexed="64"/>
      </right>
      <top style="double">
        <color theme="4"/>
      </top>
      <bottom style="thin">
        <color indexed="64"/>
      </bottom>
      <diagonal/>
    </border>
    <border>
      <left style="thin">
        <color indexed="64"/>
      </left>
      <right/>
      <top/>
      <bottom style="thick">
        <color theme="4" tint="0.499984740745262"/>
      </bottom>
      <diagonal/>
    </border>
    <border>
      <left style="thin">
        <color indexed="64"/>
      </left>
      <right/>
      <top/>
      <bottom style="medium">
        <color theme="4" tint="0.39997558519241921"/>
      </bottom>
      <diagonal/>
    </border>
    <border>
      <left style="thin">
        <color indexed="64"/>
      </left>
      <right style="thin">
        <color theme="0" tint="-0.499984740745262"/>
      </right>
      <top style="medium">
        <color theme="4" tint="0.39997558519241921"/>
      </top>
      <bottom style="thin">
        <color theme="0" tint="-0.499984740745262"/>
      </bottom>
      <diagonal/>
    </border>
    <border>
      <left style="thin">
        <color indexed="6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s>
  <cellStyleXfs count="10">
    <xf numFmtId="0" fontId="0" fillId="0" borderId="0"/>
    <xf numFmtId="9" fontId="2" fillId="0" borderId="0" applyFont="0" applyFill="0" applyBorder="0" applyAlignment="0" applyProtection="0"/>
    <xf numFmtId="0" fontId="8" fillId="0" borderId="0"/>
    <xf numFmtId="43" fontId="8" fillId="0" borderId="0" applyFont="0" applyFill="0" applyBorder="0" applyAlignment="0" applyProtection="0"/>
    <xf numFmtId="0" fontId="9" fillId="0" borderId="11" applyNumberFormat="0" applyFill="0" applyAlignment="0" applyProtection="0"/>
    <xf numFmtId="165" fontId="2" fillId="0" borderId="0" applyFont="0" applyFill="0" applyBorder="0" applyAlignment="0" applyProtection="0"/>
    <xf numFmtId="0" fontId="15" fillId="0" borderId="18" applyNumberFormat="0" applyFill="0" applyAlignment="0" applyProtection="0"/>
    <xf numFmtId="0" fontId="5" fillId="0" borderId="19" applyNumberFormat="0" applyFill="0" applyAlignment="0" applyProtection="0"/>
    <xf numFmtId="43" fontId="2" fillId="0" borderId="0" applyFont="0" applyFill="0" applyBorder="0" applyAlignment="0" applyProtection="0"/>
    <xf numFmtId="0" fontId="51" fillId="0" borderId="0" applyNumberFormat="0" applyFill="0" applyBorder="0" applyAlignment="0" applyProtection="0"/>
  </cellStyleXfs>
  <cellXfs count="381">
    <xf numFmtId="0" fontId="0" fillId="0" borderId="0" xfId="0"/>
    <xf numFmtId="0" fontId="0" fillId="4" borderId="0" xfId="0" applyFill="1"/>
    <xf numFmtId="0" fontId="7" fillId="4" borderId="0" xfId="0" applyFont="1" applyFill="1" applyAlignment="1">
      <alignment vertical="center" wrapText="1"/>
    </xf>
    <xf numFmtId="0" fontId="6" fillId="4" borderId="0" xfId="0" applyFont="1" applyFill="1" applyAlignment="1">
      <alignment vertical="center" wrapText="1"/>
    </xf>
    <xf numFmtId="0" fontId="7" fillId="4" borderId="0" xfId="0" applyFont="1" applyFill="1" applyAlignment="1">
      <alignment horizontal="center" vertical="center" wrapText="1"/>
    </xf>
    <xf numFmtId="0" fontId="4" fillId="0" borderId="0" xfId="0" applyFont="1" applyFill="1" applyBorder="1" applyAlignment="1">
      <alignment horizontal="left" wrapText="1"/>
    </xf>
    <xf numFmtId="0" fontId="12" fillId="0" borderId="0" xfId="0" applyFont="1" applyFill="1" applyBorder="1" applyAlignment="1">
      <alignment vertical="center"/>
    </xf>
    <xf numFmtId="0" fontId="14" fillId="0" borderId="0" xfId="0" applyFont="1" applyFill="1" applyBorder="1" applyAlignment="1">
      <alignment wrapText="1"/>
    </xf>
    <xf numFmtId="0" fontId="14" fillId="0" borderId="0" xfId="0" applyFont="1" applyFill="1" applyBorder="1"/>
    <xf numFmtId="0" fontId="12" fillId="4" borderId="0" xfId="0" applyFont="1" applyFill="1" applyBorder="1" applyAlignment="1">
      <alignment vertical="center"/>
    </xf>
    <xf numFmtId="0" fontId="12" fillId="4" borderId="0" xfId="0" applyFont="1" applyFill="1" applyBorder="1" applyAlignment="1">
      <alignment wrapText="1"/>
    </xf>
    <xf numFmtId="0" fontId="12" fillId="4" borderId="0" xfId="0" applyFont="1" applyFill="1" applyBorder="1"/>
    <xf numFmtId="0" fontId="4" fillId="4" borderId="0" xfId="0" applyFont="1" applyFill="1" applyBorder="1"/>
    <xf numFmtId="0" fontId="11" fillId="4" borderId="0" xfId="0" applyFont="1" applyFill="1" applyBorder="1" applyAlignment="1">
      <alignment horizontal="left" vertical="center" wrapText="1"/>
    </xf>
    <xf numFmtId="0" fontId="11" fillId="4" borderId="0" xfId="0" applyFont="1" applyFill="1" applyBorder="1" applyAlignment="1">
      <alignment horizontal="center" wrapText="1"/>
    </xf>
    <xf numFmtId="0" fontId="3" fillId="4" borderId="15" xfId="0" applyFont="1" applyFill="1" applyBorder="1" applyAlignment="1">
      <alignment vertical="center" wrapText="1"/>
    </xf>
    <xf numFmtId="0" fontId="14" fillId="4" borderId="0" xfId="0" applyFont="1" applyFill="1" applyBorder="1" applyAlignment="1">
      <alignment wrapText="1"/>
    </xf>
    <xf numFmtId="0" fontId="14" fillId="4" borderId="0" xfId="0" applyFont="1" applyFill="1" applyBorder="1"/>
    <xf numFmtId="0" fontId="10" fillId="4" borderId="0" xfId="0" applyFont="1" applyFill="1" applyBorder="1" applyAlignment="1">
      <alignment horizontal="left" vertical="center" wrapText="1"/>
    </xf>
    <xf numFmtId="0" fontId="11" fillId="4" borderId="0" xfId="0" applyFont="1" applyFill="1" applyBorder="1" applyAlignment="1">
      <alignment horizontal="center" vertical="center" wrapText="1"/>
    </xf>
    <xf numFmtId="0" fontId="6" fillId="4" borderId="0" xfId="0" applyFont="1" applyFill="1" applyAlignment="1">
      <alignment vertical="center"/>
    </xf>
    <xf numFmtId="0" fontId="23" fillId="4" borderId="0" xfId="0" applyFont="1" applyFill="1" applyAlignment="1">
      <alignment horizontal="right"/>
    </xf>
    <xf numFmtId="0" fontId="17" fillId="4" borderId="0" xfId="0" applyFont="1" applyFill="1" applyAlignment="1">
      <alignment vertical="center"/>
    </xf>
    <xf numFmtId="0" fontId="0" fillId="4" borderId="0" xfId="0" applyFont="1" applyFill="1"/>
    <xf numFmtId="0" fontId="22" fillId="4" borderId="0" xfId="0" applyFont="1" applyFill="1"/>
    <xf numFmtId="0" fontId="30" fillId="0" borderId="6" xfId="0" applyFont="1" applyFill="1" applyBorder="1" applyAlignment="1">
      <alignment horizontal="left" vertical="center" wrapText="1"/>
    </xf>
    <xf numFmtId="0" fontId="30" fillId="0" borderId="6" xfId="0" applyFont="1" applyFill="1" applyBorder="1" applyAlignment="1">
      <alignment vertical="center" wrapText="1"/>
    </xf>
    <xf numFmtId="0" fontId="24" fillId="0" borderId="6" xfId="0" applyFont="1" applyFill="1" applyBorder="1" applyAlignment="1">
      <alignment horizontal="center" vertical="center" wrapText="1"/>
    </xf>
    <xf numFmtId="0" fontId="30" fillId="0" borderId="6" xfId="0" applyFont="1" applyFill="1" applyBorder="1" applyAlignment="1">
      <alignment wrapText="1"/>
    </xf>
    <xf numFmtId="0" fontId="24" fillId="0" borderId="6" xfId="0" applyFont="1" applyFill="1" applyBorder="1" applyAlignment="1">
      <alignment horizontal="left" vertical="center" wrapText="1"/>
    </xf>
    <xf numFmtId="0" fontId="30" fillId="0" borderId="5" xfId="0" applyFont="1" applyFill="1" applyBorder="1" applyAlignment="1">
      <alignment vertical="center" wrapText="1"/>
    </xf>
    <xf numFmtId="0" fontId="24" fillId="0" borderId="5" xfId="0" applyFont="1" applyFill="1" applyBorder="1" applyAlignment="1">
      <alignment horizontal="left" vertical="center" wrapText="1"/>
    </xf>
    <xf numFmtId="0" fontId="24" fillId="0" borderId="5" xfId="0" applyFont="1" applyFill="1" applyBorder="1" applyAlignment="1">
      <alignment horizontal="center" vertical="center" wrapText="1"/>
    </xf>
    <xf numFmtId="0" fontId="32" fillId="0" borderId="6" xfId="0" applyFont="1" applyFill="1" applyBorder="1" applyAlignment="1">
      <alignment wrapText="1"/>
    </xf>
    <xf numFmtId="0" fontId="24" fillId="0" borderId="6" xfId="0" applyFont="1" applyFill="1" applyBorder="1" applyAlignment="1">
      <alignment horizontal="center" wrapText="1"/>
    </xf>
    <xf numFmtId="0" fontId="24" fillId="0" borderId="5" xfId="0" applyFont="1" applyFill="1" applyBorder="1" applyAlignment="1">
      <alignment vertical="center" wrapText="1"/>
    </xf>
    <xf numFmtId="0" fontId="21" fillId="4" borderId="0" xfId="0" applyFont="1" applyFill="1" applyBorder="1" applyAlignment="1">
      <alignment vertical="center"/>
    </xf>
    <xf numFmtId="0" fontId="34" fillId="4" borderId="0" xfId="0" applyFont="1" applyFill="1" applyBorder="1" applyAlignment="1">
      <alignment vertical="center"/>
    </xf>
    <xf numFmtId="0" fontId="0" fillId="4" borderId="0" xfId="0" applyFill="1" applyAlignment="1">
      <alignment vertical="top"/>
    </xf>
    <xf numFmtId="0" fontId="24" fillId="4" borderId="0" xfId="0" applyFont="1" applyFill="1" applyBorder="1" applyAlignment="1">
      <alignment vertical="center" wrapText="1"/>
    </xf>
    <xf numFmtId="0" fontId="23" fillId="4" borderId="0" xfId="0" applyFont="1" applyFill="1" applyAlignment="1">
      <alignment horizontal="right" vertical="top"/>
    </xf>
    <xf numFmtId="0" fontId="36" fillId="4" borderId="0" xfId="0" applyFont="1" applyFill="1" applyAlignment="1">
      <alignment horizontal="right"/>
    </xf>
    <xf numFmtId="0" fontId="37" fillId="0" borderId="19" xfId="7" applyFont="1" applyFill="1" applyAlignment="1">
      <alignment vertical="center"/>
    </xf>
    <xf numFmtId="0" fontId="38" fillId="4" borderId="19" xfId="7" applyFont="1" applyFill="1" applyAlignment="1">
      <alignment vertical="center"/>
    </xf>
    <xf numFmtId="0" fontId="35" fillId="4" borderId="23" xfId="6" applyFont="1" applyFill="1" applyBorder="1" applyAlignment="1">
      <alignment vertical="center"/>
    </xf>
    <xf numFmtId="0" fontId="20" fillId="4" borderId="0" xfId="0" applyFont="1" applyFill="1" applyBorder="1" applyAlignment="1">
      <alignment wrapText="1"/>
    </xf>
    <xf numFmtId="166" fontId="20" fillId="4" borderId="0" xfId="0" applyNumberFormat="1" applyFont="1" applyFill="1" applyBorder="1" applyAlignment="1">
      <alignment wrapText="1"/>
    </xf>
    <xf numFmtId="0" fontId="19" fillId="6" borderId="0" xfId="0" applyFont="1" applyFill="1" applyBorder="1" applyAlignment="1"/>
    <xf numFmtId="0" fontId="30" fillId="4" borderId="7" xfId="0" applyFont="1" applyFill="1" applyBorder="1" applyAlignment="1">
      <alignment vertical="center" wrapText="1"/>
    </xf>
    <xf numFmtId="0" fontId="30" fillId="4" borderId="9" xfId="0" applyFont="1" applyFill="1" applyBorder="1" applyAlignment="1">
      <alignment vertical="center" wrapText="1"/>
    </xf>
    <xf numFmtId="0" fontId="19" fillId="6" borderId="5" xfId="0" applyFont="1" applyFill="1" applyBorder="1" applyAlignment="1"/>
    <xf numFmtId="0" fontId="19" fillId="6" borderId="12" xfId="0" applyFont="1" applyFill="1" applyBorder="1" applyAlignment="1"/>
    <xf numFmtId="0" fontId="19" fillId="6" borderId="10" xfId="0" applyFont="1" applyFill="1" applyBorder="1" applyAlignment="1"/>
    <xf numFmtId="0" fontId="24" fillId="4" borderId="6" xfId="0" applyFont="1" applyFill="1" applyBorder="1" applyAlignment="1">
      <alignment horizontal="center" vertical="center" wrapText="1"/>
    </xf>
    <xf numFmtId="0" fontId="19" fillId="6" borderId="13" xfId="0" applyFont="1" applyFill="1" applyBorder="1" applyAlignment="1">
      <alignment wrapText="1"/>
    </xf>
    <xf numFmtId="0" fontId="13" fillId="6" borderId="15" xfId="0" applyFont="1" applyFill="1" applyBorder="1" applyAlignment="1">
      <alignment wrapText="1"/>
    </xf>
    <xf numFmtId="0" fontId="13" fillId="6" borderId="15" xfId="0" applyFont="1" applyFill="1" applyBorder="1"/>
    <xf numFmtId="0" fontId="13" fillId="6" borderId="14" xfId="0" applyFont="1" applyFill="1" applyBorder="1" applyAlignment="1">
      <alignment wrapText="1"/>
    </xf>
    <xf numFmtId="0" fontId="35" fillId="4" borderId="30" xfId="6" applyFont="1" applyFill="1" applyBorder="1" applyAlignment="1">
      <alignment vertical="center"/>
    </xf>
    <xf numFmtId="0" fontId="35" fillId="4" borderId="31" xfId="6" applyFont="1" applyFill="1" applyBorder="1" applyAlignment="1">
      <alignment vertical="center"/>
    </xf>
    <xf numFmtId="0" fontId="36" fillId="0" borderId="20" xfId="0" applyFont="1" applyBorder="1" applyAlignment="1">
      <alignment vertical="center"/>
    </xf>
    <xf numFmtId="0" fontId="37" fillId="4" borderId="32" xfId="0" applyFont="1" applyFill="1" applyBorder="1" applyAlignment="1">
      <alignment vertical="center" wrapText="1"/>
    </xf>
    <xf numFmtId="0" fontId="36" fillId="4" borderId="20" xfId="0" applyFont="1" applyFill="1" applyBorder="1" applyAlignment="1">
      <alignment wrapText="1"/>
    </xf>
    <xf numFmtId="0" fontId="33" fillId="0" borderId="6" xfId="0" applyFont="1" applyFill="1" applyBorder="1" applyAlignment="1">
      <alignment horizontal="left" vertical="center" wrapText="1"/>
    </xf>
    <xf numFmtId="0" fontId="24" fillId="0" borderId="12" xfId="0" applyFont="1" applyFill="1" applyBorder="1" applyAlignment="1">
      <alignment horizontal="center" vertical="center" wrapText="1"/>
    </xf>
    <xf numFmtId="41" fontId="24" fillId="4" borderId="6" xfId="0" applyNumberFormat="1" applyFont="1" applyFill="1" applyBorder="1" applyAlignment="1">
      <alignment horizontal="center" vertical="center" wrapText="1"/>
    </xf>
    <xf numFmtId="0" fontId="44" fillId="4" borderId="0" xfId="0" applyFont="1" applyFill="1" applyBorder="1" applyAlignment="1">
      <alignment vertical="center"/>
    </xf>
    <xf numFmtId="0" fontId="9" fillId="4" borderId="30" xfId="6" applyFont="1" applyFill="1" applyBorder="1" applyAlignment="1">
      <alignment vertical="center"/>
    </xf>
    <xf numFmtId="0" fontId="36" fillId="4" borderId="16" xfId="0" applyFont="1" applyFill="1" applyBorder="1" applyAlignment="1">
      <alignment wrapText="1"/>
    </xf>
    <xf numFmtId="0" fontId="39" fillId="4" borderId="20" xfId="0" applyFont="1" applyFill="1" applyBorder="1" applyAlignment="1">
      <alignment vertical="center" wrapText="1"/>
    </xf>
    <xf numFmtId="41" fontId="36" fillId="4" borderId="0" xfId="0" applyNumberFormat="1" applyFont="1" applyFill="1" applyBorder="1" applyAlignment="1">
      <alignment wrapText="1"/>
    </xf>
    <xf numFmtId="41" fontId="36" fillId="4" borderId="21" xfId="0" applyNumberFormat="1" applyFont="1" applyFill="1" applyBorder="1" applyAlignment="1">
      <alignment wrapText="1"/>
    </xf>
    <xf numFmtId="0" fontId="40" fillId="4" borderId="20" xfId="0" applyFont="1" applyFill="1" applyBorder="1" applyAlignment="1">
      <alignment vertical="center" wrapText="1"/>
    </xf>
    <xf numFmtId="0" fontId="40" fillId="4" borderId="20" xfId="0" quotePrefix="1" applyFont="1" applyFill="1" applyBorder="1" applyAlignment="1">
      <alignment vertical="center" wrapText="1"/>
    </xf>
    <xf numFmtId="0" fontId="41" fillId="4" borderId="20" xfId="0" quotePrefix="1" applyFont="1" applyFill="1" applyBorder="1" applyAlignment="1">
      <alignment vertical="center" wrapText="1"/>
    </xf>
    <xf numFmtId="49" fontId="40" fillId="4" borderId="20" xfId="0" applyNumberFormat="1" applyFont="1" applyFill="1" applyBorder="1" applyAlignment="1">
      <alignment vertical="center" wrapText="1"/>
    </xf>
    <xf numFmtId="0" fontId="36" fillId="4" borderId="20" xfId="0" applyFont="1" applyFill="1" applyBorder="1" applyAlignment="1">
      <alignment vertical="center"/>
    </xf>
    <xf numFmtId="0" fontId="37" fillId="4" borderId="13" xfId="0" applyFont="1" applyFill="1" applyBorder="1" applyAlignment="1">
      <alignment vertical="center"/>
    </xf>
    <xf numFmtId="0" fontId="37" fillId="4" borderId="32" xfId="0" applyFont="1" applyFill="1" applyBorder="1" applyAlignment="1">
      <alignment vertical="center"/>
    </xf>
    <xf numFmtId="41" fontId="36" fillId="4" borderId="15" xfId="0" applyNumberFormat="1" applyFont="1" applyFill="1" applyBorder="1"/>
    <xf numFmtId="41" fontId="36" fillId="4" borderId="14" xfId="0" applyNumberFormat="1" applyFont="1" applyFill="1" applyBorder="1"/>
    <xf numFmtId="41" fontId="36" fillId="4" borderId="22" xfId="0" applyNumberFormat="1" applyFont="1" applyFill="1" applyBorder="1"/>
    <xf numFmtId="41" fontId="36" fillId="4" borderId="33" xfId="0" applyNumberFormat="1" applyFont="1" applyFill="1" applyBorder="1"/>
    <xf numFmtId="0" fontId="37" fillId="4" borderId="20" xfId="0" applyFont="1" applyFill="1" applyBorder="1" applyAlignment="1">
      <alignment vertical="center" wrapText="1"/>
    </xf>
    <xf numFmtId="0" fontId="36" fillId="4" borderId="20" xfId="0" applyFont="1" applyFill="1" applyBorder="1" applyAlignment="1">
      <alignment horizontal="left" vertical="center" wrapText="1"/>
    </xf>
    <xf numFmtId="41" fontId="36" fillId="4" borderId="15" xfId="0" applyNumberFormat="1" applyFont="1" applyFill="1" applyBorder="1" applyAlignment="1">
      <alignment horizontal="right" wrapText="1"/>
    </xf>
    <xf numFmtId="41" fontId="36" fillId="4" borderId="0" xfId="0" applyNumberFormat="1" applyFont="1" applyFill="1" applyBorder="1" applyAlignment="1">
      <alignment horizontal="right" wrapText="1"/>
    </xf>
    <xf numFmtId="164" fontId="21" fillId="0" borderId="28" xfId="0" applyNumberFormat="1" applyFont="1" applyFill="1" applyBorder="1" applyAlignment="1">
      <alignment vertical="center"/>
    </xf>
    <xf numFmtId="164" fontId="21" fillId="0" borderId="26" xfId="0" applyNumberFormat="1" applyFont="1" applyFill="1" applyBorder="1" applyAlignment="1">
      <alignment vertical="center"/>
    </xf>
    <xf numFmtId="164" fontId="21" fillId="0" borderId="27" xfId="0" applyNumberFormat="1" applyFont="1" applyFill="1" applyBorder="1" applyAlignment="1">
      <alignment vertical="center"/>
    </xf>
    <xf numFmtId="164" fontId="37" fillId="0" borderId="19" xfId="7" applyNumberFormat="1" applyFont="1" applyFill="1" applyAlignment="1">
      <alignment vertical="center"/>
    </xf>
    <xf numFmtId="164" fontId="38" fillId="4" borderId="19" xfId="7" applyNumberFormat="1" applyFont="1" applyFill="1" applyAlignment="1">
      <alignment vertical="center"/>
    </xf>
    <xf numFmtId="0" fontId="36" fillId="4" borderId="0" xfId="0" applyFont="1" applyFill="1" applyBorder="1" applyAlignment="1">
      <alignment horizontal="left" vertical="center" wrapText="1"/>
    </xf>
    <xf numFmtId="0" fontId="36" fillId="4" borderId="21" xfId="0" applyFont="1" applyFill="1" applyBorder="1" applyAlignment="1">
      <alignment horizontal="left" vertical="center" wrapText="1"/>
    </xf>
    <xf numFmtId="0" fontId="49" fillId="4" borderId="23" xfId="6" applyFont="1" applyFill="1" applyBorder="1" applyAlignment="1">
      <alignment vertical="center"/>
    </xf>
    <xf numFmtId="0" fontId="49" fillId="4" borderId="23" xfId="6" applyFont="1" applyFill="1" applyBorder="1" applyAlignment="1">
      <alignment horizontal="center" vertical="center"/>
    </xf>
    <xf numFmtId="0" fontId="36" fillId="4" borderId="0" xfId="0" applyFont="1" applyFill="1"/>
    <xf numFmtId="0" fontId="49" fillId="0" borderId="18" xfId="6" applyFont="1" applyFill="1" applyAlignment="1">
      <alignment vertical="center" wrapText="1"/>
    </xf>
    <xf numFmtId="0" fontId="49" fillId="0" borderId="11" xfId="4" applyFont="1" applyFill="1" applyAlignment="1">
      <alignment vertical="center"/>
    </xf>
    <xf numFmtId="164" fontId="49" fillId="0" borderId="11" xfId="4" applyNumberFormat="1" applyFont="1" applyFill="1" applyAlignment="1">
      <alignment vertical="center"/>
    </xf>
    <xf numFmtId="0" fontId="4" fillId="4"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0" fillId="4" borderId="0" xfId="0" applyFill="1" applyAlignment="1">
      <alignment horizontal="center"/>
    </xf>
    <xf numFmtId="0" fontId="30" fillId="4" borderId="6" xfId="0" applyFont="1" applyFill="1" applyBorder="1" applyAlignment="1">
      <alignment horizontal="center" vertical="center" wrapText="1"/>
    </xf>
    <xf numFmtId="0" fontId="30" fillId="4" borderId="0" xfId="0" applyFont="1" applyFill="1" applyBorder="1" applyAlignment="1">
      <alignment horizontal="center" vertical="center"/>
    </xf>
    <xf numFmtId="0" fontId="23" fillId="4" borderId="0" xfId="0" applyFont="1" applyFill="1" applyAlignment="1">
      <alignment horizontal="center"/>
    </xf>
    <xf numFmtId="0" fontId="0" fillId="4" borderId="0" xfId="0" applyFill="1" applyAlignment="1">
      <alignment horizontal="right"/>
    </xf>
    <xf numFmtId="0" fontId="21" fillId="0" borderId="0" xfId="0" applyFont="1" applyFill="1" applyBorder="1" applyAlignment="1">
      <alignment horizontal="center" vertical="center"/>
    </xf>
    <xf numFmtId="0" fontId="36" fillId="4" borderId="0" xfId="0" applyFont="1" applyFill="1" applyAlignment="1">
      <alignment horizontal="center"/>
    </xf>
    <xf numFmtId="0" fontId="30" fillId="4" borderId="0" xfId="0" applyFont="1" applyFill="1" applyBorder="1" applyAlignment="1">
      <alignment horizontal="center" vertical="center" wrapText="1"/>
    </xf>
    <xf numFmtId="0" fontId="21" fillId="4" borderId="0" xfId="0" applyFont="1" applyFill="1" applyBorder="1" applyAlignment="1">
      <alignment horizontal="center" vertical="center"/>
    </xf>
    <xf numFmtId="0" fontId="30" fillId="0" borderId="6"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6" xfId="0" applyFont="1" applyFill="1" applyBorder="1" applyAlignment="1">
      <alignment horizontal="left" vertical="center" wrapText="1"/>
    </xf>
    <xf numFmtId="0" fontId="24" fillId="0" borderId="6" xfId="0" applyFont="1" applyFill="1" applyBorder="1" applyAlignment="1">
      <alignment horizontal="center" vertical="center" wrapText="1"/>
    </xf>
    <xf numFmtId="0" fontId="24" fillId="0" borderId="6" xfId="0" applyFont="1" applyFill="1" applyBorder="1" applyAlignment="1">
      <alignment horizontal="left" vertical="center" wrapText="1"/>
    </xf>
    <xf numFmtId="0" fontId="30" fillId="0" borderId="6" xfId="0" applyFont="1" applyFill="1" applyBorder="1" applyAlignment="1">
      <alignment horizontal="center" vertical="center" wrapText="1"/>
    </xf>
    <xf numFmtId="0" fontId="24" fillId="0" borderId="5" xfId="0" applyFont="1" applyFill="1" applyBorder="1" applyAlignment="1">
      <alignment horizontal="left" vertical="center" wrapText="1"/>
    </xf>
    <xf numFmtId="0" fontId="24" fillId="0" borderId="6" xfId="0" applyFont="1" applyFill="1" applyBorder="1" applyAlignment="1">
      <alignment horizontal="center" vertical="center"/>
    </xf>
    <xf numFmtId="0" fontId="30" fillId="4" borderId="6" xfId="0" applyFont="1" applyFill="1" applyBorder="1" applyAlignment="1">
      <alignment vertical="center" wrapText="1"/>
    </xf>
    <xf numFmtId="0" fontId="30" fillId="4" borderId="5" xfId="0" applyFont="1" applyFill="1" applyBorder="1" applyAlignment="1">
      <alignment vertical="center" wrapText="1"/>
    </xf>
    <xf numFmtId="166" fontId="24" fillId="4" borderId="0" xfId="0" applyNumberFormat="1" applyFont="1" applyFill="1" applyBorder="1" applyAlignment="1">
      <alignment horizontal="center" vertical="center" wrapText="1"/>
    </xf>
    <xf numFmtId="0" fontId="48" fillId="4" borderId="0" xfId="0" applyFont="1" applyFill="1"/>
    <xf numFmtId="0" fontId="30" fillId="0" borderId="6" xfId="0" applyFont="1" applyFill="1" applyBorder="1" applyAlignment="1">
      <alignment horizontal="center" vertical="center" wrapText="1"/>
    </xf>
    <xf numFmtId="167" fontId="36" fillId="4" borderId="0" xfId="0" applyNumberFormat="1" applyFont="1" applyFill="1" applyBorder="1" applyAlignment="1">
      <alignment horizontal="right" wrapText="1"/>
    </xf>
    <xf numFmtId="167" fontId="36" fillId="4" borderId="21" xfId="0" applyNumberFormat="1" applyFont="1" applyFill="1" applyBorder="1" applyAlignment="1">
      <alignment horizontal="right" wrapText="1"/>
    </xf>
    <xf numFmtId="0" fontId="0" fillId="4" borderId="0" xfId="0" applyFill="1" applyAlignment="1">
      <alignment horizontal="center"/>
    </xf>
    <xf numFmtId="0" fontId="19" fillId="6" borderId="0" xfId="0" applyFont="1" applyFill="1" applyBorder="1" applyAlignment="1">
      <alignment horizontal="left" wrapText="1"/>
    </xf>
    <xf numFmtId="41" fontId="37" fillId="4" borderId="0" xfId="0" applyNumberFormat="1" applyFont="1" applyFill="1" applyBorder="1" applyAlignment="1">
      <alignment horizontal="right" wrapText="1"/>
    </xf>
    <xf numFmtId="41" fontId="37" fillId="4" borderId="21" xfId="0" applyNumberFormat="1" applyFont="1" applyFill="1" applyBorder="1" applyAlignment="1">
      <alignment horizontal="right" wrapText="1"/>
    </xf>
    <xf numFmtId="41" fontId="37" fillId="4" borderId="15" xfId="0" applyNumberFormat="1" applyFont="1" applyFill="1" applyBorder="1" applyAlignment="1">
      <alignment horizontal="right" wrapText="1"/>
    </xf>
    <xf numFmtId="41" fontId="37" fillId="4" borderId="14" xfId="0" applyNumberFormat="1" applyFont="1" applyFill="1" applyBorder="1" applyAlignment="1">
      <alignment horizontal="right" wrapText="1"/>
    </xf>
    <xf numFmtId="41" fontId="37" fillId="4" borderId="22" xfId="0" applyNumberFormat="1" applyFont="1" applyFill="1" applyBorder="1" applyAlignment="1">
      <alignment horizontal="right" vertical="center" wrapText="1"/>
    </xf>
    <xf numFmtId="41" fontId="37" fillId="4" borderId="33" xfId="0" applyNumberFormat="1" applyFont="1" applyFill="1" applyBorder="1" applyAlignment="1">
      <alignment horizontal="right" vertical="center" wrapText="1"/>
    </xf>
    <xf numFmtId="168" fontId="36" fillId="4" borderId="37" xfId="0" applyNumberFormat="1" applyFont="1" applyFill="1" applyBorder="1" applyAlignment="1">
      <alignment horizontal="right" wrapText="1"/>
    </xf>
    <xf numFmtId="168" fontId="36" fillId="4" borderId="17" xfId="0" applyNumberFormat="1" applyFont="1" applyFill="1" applyBorder="1" applyAlignment="1">
      <alignment horizontal="right" wrapText="1"/>
    </xf>
    <xf numFmtId="169" fontId="21" fillId="0" borderId="28" xfId="8" applyNumberFormat="1" applyFont="1" applyFill="1" applyBorder="1" applyAlignment="1">
      <alignment vertical="center"/>
    </xf>
    <xf numFmtId="169" fontId="21" fillId="0" borderId="26" xfId="8" applyNumberFormat="1" applyFont="1" applyFill="1" applyBorder="1" applyAlignment="1">
      <alignment vertical="center"/>
    </xf>
    <xf numFmtId="169" fontId="21" fillId="0" borderId="27" xfId="8" applyNumberFormat="1" applyFont="1" applyFill="1" applyBorder="1" applyAlignment="1">
      <alignment vertical="center"/>
    </xf>
    <xf numFmtId="169" fontId="37" fillId="0" borderId="19" xfId="8" applyNumberFormat="1" applyFont="1" applyFill="1" applyBorder="1" applyAlignment="1">
      <alignment vertical="center"/>
    </xf>
    <xf numFmtId="169" fontId="49" fillId="0" borderId="11" xfId="8" applyNumberFormat="1" applyFont="1" applyFill="1" applyBorder="1" applyAlignment="1">
      <alignment vertical="center"/>
    </xf>
    <xf numFmtId="0" fontId="19" fillId="6" borderId="0" xfId="0" applyFont="1" applyFill="1" applyBorder="1" applyAlignment="1">
      <alignment horizontal="left" wrapText="1"/>
    </xf>
    <xf numFmtId="0" fontId="53" fillId="4" borderId="0" xfId="0" applyFont="1" applyFill="1" applyBorder="1" applyAlignment="1">
      <alignment vertical="center"/>
    </xf>
    <xf numFmtId="169" fontId="21" fillId="0" borderId="38" xfId="8" applyNumberFormat="1" applyFont="1" applyFill="1" applyBorder="1" applyAlignment="1">
      <alignment vertical="center"/>
    </xf>
    <xf numFmtId="0" fontId="25" fillId="4" borderId="0" xfId="0" applyFont="1" applyFill="1" applyAlignment="1">
      <alignment vertical="top" wrapText="1"/>
    </xf>
    <xf numFmtId="0" fontId="21" fillId="5" borderId="36" xfId="0" applyFont="1" applyFill="1" applyBorder="1" applyAlignment="1" applyProtection="1">
      <alignment vertical="center"/>
      <protection locked="0"/>
    </xf>
    <xf numFmtId="0" fontId="21" fillId="5" borderId="28" xfId="0" applyFont="1" applyFill="1" applyBorder="1" applyAlignment="1" applyProtection="1">
      <alignment vertical="center"/>
      <protection locked="0"/>
    </xf>
    <xf numFmtId="164" fontId="21" fillId="5" borderId="28" xfId="0" applyNumberFormat="1" applyFont="1" applyFill="1" applyBorder="1" applyAlignment="1" applyProtection="1">
      <alignment vertical="center"/>
      <protection locked="0"/>
    </xf>
    <xf numFmtId="0" fontId="21" fillId="5" borderId="40" xfId="0" applyFont="1" applyFill="1" applyBorder="1" applyAlignment="1" applyProtection="1">
      <alignment vertical="center"/>
      <protection locked="0"/>
    </xf>
    <xf numFmtId="0" fontId="21" fillId="5" borderId="39" xfId="0" applyFont="1" applyFill="1" applyBorder="1" applyAlignment="1" applyProtection="1">
      <alignment vertical="center"/>
      <protection locked="0"/>
    </xf>
    <xf numFmtId="164" fontId="21" fillId="5" borderId="39" xfId="0" applyNumberFormat="1" applyFont="1" applyFill="1" applyBorder="1" applyAlignment="1" applyProtection="1">
      <alignment vertical="center"/>
      <protection locked="0"/>
    </xf>
    <xf numFmtId="0" fontId="21" fillId="5" borderId="34" xfId="0" applyFont="1" applyFill="1" applyBorder="1" applyAlignment="1" applyProtection="1">
      <alignment vertical="center"/>
      <protection locked="0"/>
    </xf>
    <xf numFmtId="0" fontId="21" fillId="5" borderId="26" xfId="0" applyFont="1" applyFill="1" applyBorder="1" applyAlignment="1" applyProtection="1">
      <alignment vertical="center"/>
      <protection locked="0"/>
    </xf>
    <xf numFmtId="164" fontId="21" fillId="5" borderId="26" xfId="0" applyNumberFormat="1" applyFont="1" applyFill="1" applyBorder="1" applyAlignment="1" applyProtection="1">
      <alignment vertical="center"/>
      <protection locked="0"/>
    </xf>
    <xf numFmtId="0" fontId="21" fillId="5" borderId="35" xfId="0" applyFont="1" applyFill="1" applyBorder="1" applyAlignment="1" applyProtection="1">
      <alignment vertical="center"/>
      <protection locked="0"/>
    </xf>
    <xf numFmtId="0" fontId="21" fillId="5" borderId="27" xfId="0" applyFont="1" applyFill="1" applyBorder="1" applyAlignment="1" applyProtection="1">
      <alignment vertical="center"/>
      <protection locked="0"/>
    </xf>
    <xf numFmtId="164" fontId="21" fillId="5" borderId="27" xfId="0" applyNumberFormat="1" applyFont="1" applyFill="1" applyBorder="1" applyAlignment="1" applyProtection="1">
      <alignment vertical="center"/>
      <protection locked="0"/>
    </xf>
    <xf numFmtId="169" fontId="21" fillId="5" borderId="38" xfId="8" applyNumberFormat="1" applyFont="1" applyFill="1" applyBorder="1" applyAlignment="1" applyProtection="1">
      <alignment vertical="center"/>
      <protection locked="0"/>
    </xf>
    <xf numFmtId="164" fontId="21" fillId="5" borderId="28" xfId="5" applyNumberFormat="1" applyFont="1" applyFill="1" applyBorder="1" applyAlignment="1" applyProtection="1">
      <alignment vertical="center"/>
      <protection locked="0"/>
    </xf>
    <xf numFmtId="0" fontId="31" fillId="5" borderId="34" xfId="0" applyFont="1" applyFill="1" applyBorder="1" applyAlignment="1" applyProtection="1">
      <alignment vertical="center"/>
      <protection locked="0"/>
    </xf>
    <xf numFmtId="0" fontId="30" fillId="5" borderId="25" xfId="0" applyFont="1" applyFill="1" applyBorder="1" applyAlignment="1" applyProtection="1">
      <alignment horizontal="center" vertical="center"/>
      <protection locked="0"/>
    </xf>
    <xf numFmtId="0" fontId="30" fillId="5" borderId="39" xfId="0" applyFont="1" applyFill="1" applyBorder="1" applyAlignment="1" applyProtection="1">
      <alignment horizontal="center" vertical="center"/>
      <protection locked="0"/>
    </xf>
    <xf numFmtId="0" fontId="30" fillId="5" borderId="26" xfId="0" applyFont="1" applyFill="1" applyBorder="1" applyAlignment="1" applyProtection="1">
      <alignment horizontal="center" vertical="center"/>
      <protection locked="0"/>
    </xf>
    <xf numFmtId="41" fontId="36" fillId="5" borderId="0" xfId="0" applyNumberFormat="1" applyFont="1" applyFill="1" applyBorder="1" applyAlignment="1" applyProtection="1">
      <alignment wrapText="1"/>
      <protection locked="0"/>
    </xf>
    <xf numFmtId="41" fontId="36" fillId="5" borderId="21" xfId="0" applyNumberFormat="1" applyFont="1" applyFill="1" applyBorder="1" applyAlignment="1" applyProtection="1">
      <alignment wrapText="1"/>
      <protection locked="0"/>
    </xf>
    <xf numFmtId="0" fontId="37" fillId="5" borderId="20" xfId="0" applyFont="1" applyFill="1" applyBorder="1" applyAlignment="1" applyProtection="1">
      <alignment vertical="center" wrapText="1"/>
      <protection locked="0"/>
    </xf>
    <xf numFmtId="0" fontId="37" fillId="5" borderId="13" xfId="0" applyFont="1" applyFill="1" applyBorder="1" applyAlignment="1" applyProtection="1">
      <alignment vertical="center" wrapText="1"/>
      <protection locked="0"/>
    </xf>
    <xf numFmtId="41" fontId="36" fillId="5" borderId="0" xfId="0" applyNumberFormat="1" applyFont="1" applyFill="1" applyBorder="1" applyAlignment="1" applyProtection="1">
      <alignment horizontal="right" wrapText="1"/>
      <protection locked="0"/>
    </xf>
    <xf numFmtId="41" fontId="42" fillId="5" borderId="20" xfId="0" applyNumberFormat="1" applyFont="1" applyFill="1" applyBorder="1" applyAlignment="1" applyProtection="1">
      <alignment vertical="top" wrapText="1"/>
      <protection locked="0"/>
    </xf>
    <xf numFmtId="41" fontId="36" fillId="5" borderId="21" xfId="0" applyNumberFormat="1" applyFont="1" applyFill="1" applyBorder="1" applyAlignment="1" applyProtection="1">
      <alignment horizontal="right" wrapText="1"/>
      <protection locked="0"/>
    </xf>
    <xf numFmtId="41" fontId="42" fillId="5" borderId="20" xfId="0" applyNumberFormat="1" applyFont="1" applyFill="1" applyBorder="1" applyAlignment="1" applyProtection="1">
      <alignment wrapText="1"/>
      <protection locked="0"/>
    </xf>
    <xf numFmtId="0" fontId="33" fillId="5" borderId="6" xfId="0" applyFont="1" applyFill="1" applyBorder="1" applyAlignment="1" applyProtection="1">
      <alignment vertical="center"/>
      <protection locked="0"/>
    </xf>
    <xf numFmtId="0" fontId="24" fillId="5" borderId="6" xfId="0" applyFont="1" applyFill="1" applyBorder="1" applyAlignment="1" applyProtection="1">
      <alignment vertical="center" wrapText="1"/>
      <protection locked="0"/>
    </xf>
    <xf numFmtId="0" fontId="24" fillId="5" borderId="6" xfId="0" applyFont="1" applyFill="1" applyBorder="1" applyAlignment="1" applyProtection="1">
      <alignment horizontal="center" vertical="center" wrapText="1"/>
      <protection locked="0"/>
    </xf>
    <xf numFmtId="0" fontId="24" fillId="5" borderId="10" xfId="0" applyFont="1" applyFill="1" applyBorder="1" applyAlignment="1" applyProtection="1">
      <alignment horizontal="center" vertical="center" wrapText="1"/>
      <protection locked="0"/>
    </xf>
    <xf numFmtId="0" fontId="24" fillId="5" borderId="5" xfId="0" applyFont="1" applyFill="1" applyBorder="1" applyAlignment="1" applyProtection="1">
      <alignment vertical="center" wrapText="1"/>
      <protection locked="0"/>
    </xf>
    <xf numFmtId="9" fontId="24" fillId="5" borderId="6" xfId="1" applyFont="1" applyFill="1" applyBorder="1" applyAlignment="1" applyProtection="1">
      <alignment horizontal="center" vertical="center" wrapText="1"/>
      <protection locked="0"/>
    </xf>
    <xf numFmtId="0" fontId="24" fillId="5" borderId="10" xfId="0" applyFont="1" applyFill="1" applyBorder="1" applyAlignment="1" applyProtection="1">
      <alignment vertical="center" wrapText="1"/>
      <protection locked="0"/>
    </xf>
    <xf numFmtId="9" fontId="24" fillId="5" borderId="6" xfId="1" applyFont="1" applyFill="1" applyBorder="1" applyAlignment="1" applyProtection="1">
      <alignment vertical="center" wrapText="1"/>
      <protection locked="0"/>
    </xf>
    <xf numFmtId="9" fontId="24" fillId="5" borderId="6" xfId="1" applyFont="1" applyFill="1" applyBorder="1" applyAlignment="1" applyProtection="1">
      <alignment horizontal="left" vertical="center" wrapText="1"/>
      <protection locked="0"/>
    </xf>
    <xf numFmtId="0" fontId="24" fillId="5" borderId="6" xfId="0" applyFont="1" applyFill="1" applyBorder="1" applyAlignment="1" applyProtection="1">
      <alignment horizontal="center" wrapText="1"/>
      <protection locked="0"/>
    </xf>
    <xf numFmtId="0" fontId="52" fillId="5" borderId="6" xfId="0" applyFont="1" applyFill="1" applyBorder="1" applyAlignment="1" applyProtection="1">
      <alignment horizontal="center" wrapText="1"/>
      <protection locked="0"/>
    </xf>
    <xf numFmtId="0" fontId="52" fillId="5" borderId="6" xfId="0" applyFont="1" applyFill="1" applyBorder="1" applyAlignment="1" applyProtection="1">
      <protection locked="0"/>
    </xf>
    <xf numFmtId="0" fontId="52" fillId="5" borderId="6" xfId="0" applyFont="1" applyFill="1" applyBorder="1" applyAlignment="1" applyProtection="1">
      <alignment wrapText="1"/>
      <protection locked="0"/>
    </xf>
    <xf numFmtId="0" fontId="24" fillId="5" borderId="6" xfId="0" applyFont="1" applyFill="1" applyBorder="1" applyAlignment="1" applyProtection="1">
      <alignment wrapText="1"/>
      <protection locked="0"/>
    </xf>
    <xf numFmtId="0" fontId="52" fillId="5" borderId="6" xfId="0" applyFont="1" applyFill="1" applyBorder="1" applyAlignment="1" applyProtection="1">
      <alignment horizontal="left" vertical="top"/>
      <protection locked="0"/>
    </xf>
    <xf numFmtId="166" fontId="52" fillId="5" borderId="6" xfId="0" applyNumberFormat="1" applyFont="1" applyFill="1" applyBorder="1" applyAlignment="1" applyProtection="1">
      <alignment horizontal="center" vertical="center" wrapText="1"/>
      <protection locked="0"/>
    </xf>
    <xf numFmtId="0" fontId="21" fillId="4" borderId="0" xfId="0" applyFont="1" applyFill="1" applyBorder="1" applyAlignment="1">
      <alignment horizontal="right" vertical="center"/>
    </xf>
    <xf numFmtId="0" fontId="12" fillId="5" borderId="0" xfId="0" applyFont="1" applyFill="1" applyBorder="1" applyAlignment="1" applyProtection="1">
      <alignment vertical="center"/>
      <protection locked="0"/>
    </xf>
    <xf numFmtId="0" fontId="12" fillId="4" borderId="0" xfId="0" applyFont="1" applyFill="1" applyBorder="1" applyAlignment="1" applyProtection="1">
      <alignment vertical="center"/>
      <protection locked="0"/>
    </xf>
    <xf numFmtId="0" fontId="24" fillId="5" borderId="6" xfId="0" applyFont="1" applyFill="1" applyBorder="1" applyAlignment="1" applyProtection="1">
      <alignment horizontal="center" wrapText="1"/>
      <protection locked="0"/>
    </xf>
    <xf numFmtId="0" fontId="0" fillId="4" borderId="0" xfId="0" applyFill="1" applyAlignment="1">
      <alignment horizontal="center"/>
    </xf>
    <xf numFmtId="0" fontId="12" fillId="4" borderId="0" xfId="0" applyFont="1" applyFill="1" applyBorder="1" applyAlignment="1">
      <alignment horizontal="center"/>
    </xf>
    <xf numFmtId="0" fontId="19" fillId="6" borderId="0" xfId="0" applyFont="1" applyFill="1" applyBorder="1" applyAlignment="1">
      <alignment horizontal="left" wrapText="1"/>
    </xf>
    <xf numFmtId="0" fontId="45" fillId="4" borderId="0" xfId="0" applyFont="1" applyFill="1" applyBorder="1" applyAlignment="1">
      <alignment horizontal="left" vertical="top" wrapText="1"/>
    </xf>
    <xf numFmtId="0" fontId="37" fillId="4" borderId="8" xfId="0" applyFont="1" applyFill="1" applyBorder="1" applyAlignment="1">
      <alignment horizontal="center" vertical="center"/>
    </xf>
    <xf numFmtId="0" fontId="37" fillId="4" borderId="9" xfId="0" applyFont="1" applyFill="1" applyBorder="1" applyAlignment="1">
      <alignment horizontal="center" vertical="center"/>
    </xf>
    <xf numFmtId="0" fontId="12" fillId="5" borderId="0" xfId="0" applyFont="1" applyFill="1" applyBorder="1" applyAlignment="1" applyProtection="1">
      <alignment horizontal="center" vertical="center"/>
      <protection locked="0"/>
    </xf>
    <xf numFmtId="0" fontId="52" fillId="5" borderId="5" xfId="0" applyFont="1" applyFill="1" applyBorder="1" applyAlignment="1" applyProtection="1">
      <alignment vertical="top" wrapText="1"/>
      <protection locked="0"/>
    </xf>
    <xf numFmtId="0" fontId="52" fillId="5" borderId="10" xfId="0" applyFont="1" applyFill="1" applyBorder="1" applyAlignment="1" applyProtection="1">
      <alignment vertical="top" wrapText="1"/>
      <protection locked="0"/>
    </xf>
    <xf numFmtId="0" fontId="52" fillId="5" borderId="12" xfId="0" applyFont="1" applyFill="1" applyBorder="1" applyAlignment="1" applyProtection="1">
      <alignment vertical="top" wrapText="1"/>
      <protection locked="0"/>
    </xf>
    <xf numFmtId="0" fontId="30" fillId="5" borderId="34" xfId="0" applyFont="1" applyFill="1" applyBorder="1" applyAlignment="1" applyProtection="1">
      <alignment vertical="center"/>
      <protection locked="0"/>
    </xf>
    <xf numFmtId="0" fontId="56" fillId="4" borderId="0" xfId="0" applyFont="1" applyFill="1" applyBorder="1" applyAlignment="1">
      <alignment horizontal="left" vertical="center" wrapText="1"/>
    </xf>
    <xf numFmtId="0" fontId="56" fillId="4" borderId="0" xfId="0" applyFont="1" applyFill="1" applyBorder="1" applyAlignment="1">
      <alignment horizontal="left" vertical="center"/>
    </xf>
    <xf numFmtId="0" fontId="56" fillId="5" borderId="0" xfId="0" applyFont="1" applyFill="1" applyBorder="1" applyAlignment="1">
      <alignment horizontal="left" vertical="center"/>
    </xf>
    <xf numFmtId="0" fontId="45" fillId="4" borderId="0" xfId="0" applyFont="1" applyFill="1" applyBorder="1" applyAlignment="1">
      <alignment vertical="top" wrapText="1"/>
    </xf>
    <xf numFmtId="0" fontId="45" fillId="4" borderId="0" xfId="0" applyFont="1" applyFill="1" applyBorder="1" applyAlignment="1">
      <alignment vertical="top"/>
    </xf>
    <xf numFmtId="0" fontId="53" fillId="4" borderId="0" xfId="0" applyFont="1" applyFill="1" applyBorder="1" applyAlignment="1">
      <alignment horizontal="left" vertical="center"/>
    </xf>
    <xf numFmtId="0" fontId="53" fillId="4" borderId="15" xfId="0" applyFont="1" applyFill="1" applyBorder="1" applyAlignment="1">
      <alignment vertical="center"/>
    </xf>
    <xf numFmtId="0" fontId="53" fillId="4" borderId="15" xfId="0" applyFont="1" applyFill="1" applyBorder="1" applyAlignment="1">
      <alignment horizontal="center" vertical="center"/>
    </xf>
    <xf numFmtId="0" fontId="53" fillId="4" borderId="0" xfId="0" applyFont="1" applyFill="1" applyBorder="1" applyAlignment="1">
      <alignment horizontal="center"/>
    </xf>
    <xf numFmtId="0" fontId="21" fillId="4" borderId="36" xfId="0" applyFont="1" applyFill="1" applyBorder="1" applyAlignment="1" applyProtection="1">
      <alignment vertical="center"/>
      <protection locked="0"/>
    </xf>
    <xf numFmtId="4" fontId="21" fillId="4" borderId="28" xfId="0" applyNumberFormat="1" applyFont="1" applyFill="1" applyBorder="1" applyAlignment="1" applyProtection="1">
      <alignment vertical="center"/>
      <protection locked="0"/>
    </xf>
    <xf numFmtId="164" fontId="21" fillId="4" borderId="28" xfId="0" applyNumberFormat="1" applyFont="1" applyFill="1" applyBorder="1" applyAlignment="1" applyProtection="1">
      <alignment vertical="center"/>
      <protection locked="0"/>
    </xf>
    <xf numFmtId="0" fontId="21" fillId="4" borderId="0" xfId="0" applyFont="1" applyFill="1" applyBorder="1" applyAlignment="1">
      <alignment horizontal="left" vertical="center" wrapText="1"/>
    </xf>
    <xf numFmtId="49" fontId="21" fillId="5" borderId="35" xfId="0" applyNumberFormat="1" applyFont="1" applyFill="1" applyBorder="1" applyAlignment="1" applyProtection="1">
      <alignment vertical="center"/>
      <protection locked="0"/>
    </xf>
    <xf numFmtId="49" fontId="49" fillId="0" borderId="11" xfId="4" applyNumberFormat="1" applyFont="1" applyFill="1" applyAlignment="1">
      <alignment horizontal="left" vertical="center"/>
    </xf>
    <xf numFmtId="0" fontId="19" fillId="6" borderId="21" xfId="0" applyFont="1" applyFill="1" applyBorder="1" applyAlignment="1">
      <alignment horizontal="left" wrapText="1"/>
    </xf>
    <xf numFmtId="0" fontId="49" fillId="0" borderId="41" xfId="6" applyFont="1" applyFill="1" applyBorder="1" applyAlignment="1">
      <alignment vertical="center" wrapText="1"/>
    </xf>
    <xf numFmtId="0" fontId="49" fillId="0" borderId="42" xfId="4" applyFont="1" applyFill="1" applyBorder="1" applyAlignment="1">
      <alignment vertical="center"/>
    </xf>
    <xf numFmtId="169" fontId="21" fillId="0" borderId="29" xfId="8" applyNumberFormat="1" applyFont="1" applyFill="1" applyBorder="1" applyAlignment="1">
      <alignment vertical="center"/>
    </xf>
    <xf numFmtId="169" fontId="37" fillId="0" borderId="43" xfId="8" applyNumberFormat="1" applyFont="1" applyFill="1" applyBorder="1" applyAlignment="1">
      <alignment vertical="center"/>
    </xf>
    <xf numFmtId="169" fontId="49" fillId="0" borderId="42" xfId="8" applyNumberFormat="1" applyFont="1" applyFill="1" applyBorder="1" applyAlignment="1">
      <alignment vertical="center"/>
    </xf>
    <xf numFmtId="164" fontId="38" fillId="4" borderId="43" xfId="7" applyNumberFormat="1" applyFont="1" applyFill="1" applyBorder="1" applyAlignment="1">
      <alignment vertical="center"/>
    </xf>
    <xf numFmtId="0" fontId="37" fillId="0" borderId="44" xfId="7" applyFont="1" applyFill="1" applyBorder="1" applyAlignment="1">
      <alignment vertical="center"/>
    </xf>
    <xf numFmtId="0" fontId="38" fillId="4" borderId="45" xfId="7" applyFont="1" applyFill="1" applyBorder="1" applyAlignment="1">
      <alignment vertical="center"/>
    </xf>
    <xf numFmtId="0" fontId="38" fillId="4" borderId="46" xfId="7" applyFont="1" applyFill="1" applyBorder="1" applyAlignment="1">
      <alignment vertical="center"/>
    </xf>
    <xf numFmtId="0" fontId="38" fillId="4" borderId="47" xfId="7" applyFont="1" applyFill="1" applyBorder="1" applyAlignment="1">
      <alignment vertical="center"/>
    </xf>
    <xf numFmtId="164" fontId="38" fillId="4" borderId="47" xfId="7" applyNumberFormat="1" applyFont="1" applyFill="1" applyBorder="1" applyAlignment="1">
      <alignment vertical="center"/>
    </xf>
    <xf numFmtId="0" fontId="21" fillId="4" borderId="0" xfId="0" applyFont="1" applyFill="1" applyBorder="1" applyAlignment="1">
      <alignment vertical="center" wrapText="1"/>
    </xf>
    <xf numFmtId="164" fontId="38" fillId="4" borderId="19" xfId="7" applyNumberFormat="1" applyFont="1" applyFill="1" applyAlignment="1">
      <alignment horizontal="right" vertical="center"/>
    </xf>
    <xf numFmtId="164" fontId="38" fillId="4" borderId="43" xfId="7" applyNumberFormat="1" applyFont="1" applyFill="1" applyBorder="1" applyAlignment="1">
      <alignment horizontal="right" vertical="center"/>
    </xf>
    <xf numFmtId="169" fontId="37" fillId="0" borderId="19" xfId="8" applyNumberFormat="1" applyFont="1" applyFill="1" applyBorder="1" applyAlignment="1">
      <alignment horizontal="left" vertical="center"/>
    </xf>
    <xf numFmtId="0" fontId="49" fillId="0" borderId="49" xfId="6" applyFont="1" applyFill="1" applyBorder="1" applyAlignment="1">
      <alignment vertical="center" wrapText="1"/>
    </xf>
    <xf numFmtId="0" fontId="49" fillId="0" borderId="18" xfId="6" applyFont="1" applyFill="1" applyBorder="1" applyAlignment="1">
      <alignment vertical="center" wrapText="1"/>
    </xf>
    <xf numFmtId="49" fontId="49" fillId="0" borderId="50" xfId="4" applyNumberFormat="1" applyFont="1" applyFill="1" applyBorder="1" applyAlignment="1">
      <alignment vertical="center"/>
    </xf>
    <xf numFmtId="0" fontId="49" fillId="0" borderId="11" xfId="4" applyFont="1" applyFill="1" applyBorder="1" applyAlignment="1">
      <alignment vertical="center"/>
    </xf>
    <xf numFmtId="0" fontId="21" fillId="4" borderId="51" xfId="0" applyNumberFormat="1" applyFont="1" applyFill="1" applyBorder="1" applyAlignment="1" applyProtection="1">
      <alignment vertical="center"/>
      <protection locked="0"/>
    </xf>
    <xf numFmtId="49" fontId="37" fillId="0" borderId="45" xfId="7" applyNumberFormat="1" applyFont="1" applyFill="1" applyBorder="1" applyAlignment="1">
      <alignment vertical="center"/>
    </xf>
    <xf numFmtId="0" fontId="37" fillId="0" borderId="19" xfId="7" applyFont="1" applyFill="1" applyBorder="1" applyAlignment="1">
      <alignment vertical="center"/>
    </xf>
    <xf numFmtId="164" fontId="37" fillId="0" borderId="19" xfId="7" applyNumberFormat="1" applyFont="1" applyFill="1" applyBorder="1" applyAlignment="1">
      <alignment vertical="center"/>
    </xf>
    <xf numFmtId="164" fontId="49" fillId="0" borderId="11" xfId="4" applyNumberFormat="1" applyFont="1" applyFill="1" applyBorder="1" applyAlignment="1">
      <alignment vertical="center"/>
    </xf>
    <xf numFmtId="0" fontId="37" fillId="0" borderId="45" xfId="7" applyNumberFormat="1" applyFont="1" applyFill="1" applyBorder="1" applyAlignment="1">
      <alignment vertical="center"/>
    </xf>
    <xf numFmtId="49" fontId="38" fillId="4" borderId="45" xfId="7" applyNumberFormat="1" applyFont="1" applyFill="1" applyBorder="1" applyAlignment="1">
      <alignment vertical="center"/>
    </xf>
    <xf numFmtId="0" fontId="38" fillId="4" borderId="19" xfId="7" applyFont="1" applyFill="1" applyBorder="1" applyAlignment="1">
      <alignment vertical="center"/>
    </xf>
    <xf numFmtId="164" fontId="38" fillId="4" borderId="19" xfId="7" applyNumberFormat="1" applyFont="1" applyFill="1" applyBorder="1" applyAlignment="1">
      <alignment vertical="center"/>
    </xf>
    <xf numFmtId="9" fontId="38" fillId="4" borderId="43" xfId="7" applyNumberFormat="1" applyFont="1" applyFill="1" applyBorder="1" applyAlignment="1">
      <alignment vertical="center"/>
    </xf>
    <xf numFmtId="49" fontId="38" fillId="4" borderId="52" xfId="7" applyNumberFormat="1" applyFont="1" applyFill="1" applyBorder="1" applyAlignment="1">
      <alignment vertical="center"/>
    </xf>
    <xf numFmtId="0" fontId="38" fillId="4" borderId="53" xfId="7" applyFont="1" applyFill="1" applyBorder="1" applyAlignment="1">
      <alignment vertical="center"/>
    </xf>
    <xf numFmtId="164" fontId="38" fillId="4" borderId="53" xfId="7" applyNumberFormat="1" applyFont="1" applyFill="1" applyBorder="1" applyAlignment="1">
      <alignment vertical="center"/>
    </xf>
    <xf numFmtId="9" fontId="38" fillId="4" borderId="54" xfId="7" applyNumberFormat="1" applyFont="1" applyFill="1" applyBorder="1" applyAlignment="1">
      <alignment vertical="center"/>
    </xf>
    <xf numFmtId="0" fontId="54" fillId="4" borderId="0" xfId="0" applyFont="1" applyFill="1" applyBorder="1" applyAlignment="1">
      <alignment vertical="center" wrapText="1"/>
    </xf>
    <xf numFmtId="164" fontId="38" fillId="4" borderId="0" xfId="7" applyNumberFormat="1" applyFont="1" applyFill="1" applyBorder="1" applyAlignment="1">
      <alignment vertical="center"/>
    </xf>
    <xf numFmtId="9" fontId="38" fillId="4" borderId="0" xfId="7" applyNumberFormat="1" applyFont="1" applyFill="1" applyBorder="1" applyAlignment="1">
      <alignment vertical="center"/>
    </xf>
    <xf numFmtId="0" fontId="19" fillId="4" borderId="0" xfId="0" applyFont="1" applyFill="1" applyBorder="1" applyAlignment="1">
      <alignment horizontal="left" wrapText="1"/>
    </xf>
    <xf numFmtId="0" fontId="49" fillId="4" borderId="0" xfId="6" applyFont="1" applyFill="1" applyBorder="1" applyAlignment="1">
      <alignment vertical="center" wrapText="1"/>
    </xf>
    <xf numFmtId="0" fontId="49" fillId="4" borderId="0" xfId="4" applyFont="1" applyFill="1" applyBorder="1" applyAlignment="1">
      <alignment vertical="center"/>
    </xf>
    <xf numFmtId="169" fontId="21" fillId="4" borderId="0" xfId="8" applyNumberFormat="1" applyFont="1" applyFill="1" applyBorder="1" applyAlignment="1">
      <alignment vertical="center"/>
    </xf>
    <xf numFmtId="169" fontId="37" fillId="4" borderId="0" xfId="8" applyNumberFormat="1" applyFont="1" applyFill="1" applyBorder="1" applyAlignment="1">
      <alignment vertical="center"/>
    </xf>
    <xf numFmtId="169" fontId="49" fillId="4" borderId="0" xfId="8" applyNumberFormat="1" applyFont="1" applyFill="1" applyBorder="1" applyAlignment="1">
      <alignment vertical="center"/>
    </xf>
    <xf numFmtId="0" fontId="12" fillId="4" borderId="0" xfId="0" applyFont="1" applyFill="1" applyBorder="1" applyAlignment="1" applyProtection="1">
      <alignment horizontal="center" vertical="center"/>
      <protection locked="0"/>
    </xf>
    <xf numFmtId="0" fontId="21" fillId="4" borderId="0" xfId="0" applyFont="1" applyFill="1" applyBorder="1" applyAlignment="1" applyProtection="1">
      <alignment horizontal="center" vertical="center"/>
      <protection locked="0"/>
    </xf>
    <xf numFmtId="0" fontId="36" fillId="0" borderId="0" xfId="0" applyFont="1" applyFill="1" applyBorder="1" applyAlignment="1"/>
    <xf numFmtId="0" fontId="36" fillId="0" borderId="0" xfId="0" applyFont="1" applyFill="1" applyBorder="1" applyAlignment="1">
      <alignment wrapText="1"/>
    </xf>
    <xf numFmtId="0" fontId="61" fillId="3" borderId="1" xfId="0" applyFont="1" applyFill="1" applyBorder="1" applyAlignment="1">
      <alignment vertical="center" wrapText="1"/>
    </xf>
    <xf numFmtId="0" fontId="36" fillId="0" borderId="0" xfId="0" applyFont="1"/>
    <xf numFmtId="0" fontId="36" fillId="0" borderId="0" xfId="0" applyFont="1" applyFill="1" applyBorder="1" applyAlignment="1">
      <alignment horizontal="left" vertical="center" wrapText="1"/>
    </xf>
    <xf numFmtId="0" fontId="36" fillId="0" borderId="0" xfId="0" applyFont="1" applyFill="1" applyBorder="1" applyAlignment="1">
      <alignment horizontal="left" vertical="center"/>
    </xf>
    <xf numFmtId="0" fontId="62" fillId="0" borderId="0" xfId="0" applyFont="1"/>
    <xf numFmtId="41" fontId="37" fillId="4" borderId="0" xfId="0" applyNumberFormat="1" applyFont="1" applyFill="1" applyBorder="1" applyAlignment="1">
      <alignment horizontal="right" vertical="center" wrapText="1"/>
    </xf>
    <xf numFmtId="41" fontId="37" fillId="4" borderId="21" xfId="0" applyNumberFormat="1" applyFont="1" applyFill="1" applyBorder="1" applyAlignment="1">
      <alignment horizontal="right" vertical="center" wrapText="1"/>
    </xf>
    <xf numFmtId="0" fontId="30" fillId="4" borderId="20" xfId="0" applyFont="1" applyFill="1" applyBorder="1" applyAlignment="1">
      <alignment vertical="center"/>
    </xf>
    <xf numFmtId="0" fontId="30" fillId="4" borderId="6" xfId="0" applyFont="1" applyFill="1" applyBorder="1" applyAlignment="1">
      <alignment horizontal="center" vertical="center"/>
    </xf>
    <xf numFmtId="0" fontId="37" fillId="4" borderId="5" xfId="0" applyFont="1" applyFill="1" applyBorder="1" applyAlignment="1">
      <alignment vertical="center" wrapText="1"/>
    </xf>
    <xf numFmtId="9" fontId="36" fillId="5" borderId="12" xfId="1" applyFont="1" applyFill="1" applyBorder="1" applyAlignment="1" applyProtection="1">
      <alignment horizontal="right" vertical="center" wrapText="1"/>
      <protection locked="0"/>
    </xf>
    <xf numFmtId="9" fontId="36" fillId="5" borderId="10" xfId="1" applyFont="1" applyFill="1" applyBorder="1" applyAlignment="1" applyProtection="1">
      <alignment horizontal="right" vertical="center" wrapText="1"/>
      <protection locked="0"/>
    </xf>
    <xf numFmtId="0" fontId="37" fillId="4" borderId="24" xfId="0" applyFont="1" applyFill="1" applyBorder="1" applyAlignment="1">
      <alignment vertical="center" wrapText="1"/>
    </xf>
    <xf numFmtId="9" fontId="38" fillId="4" borderId="43" xfId="1" applyFont="1" applyFill="1" applyBorder="1" applyAlignment="1">
      <alignment vertical="center"/>
    </xf>
    <xf numFmtId="9" fontId="38" fillId="4" borderId="48" xfId="1" applyFont="1" applyFill="1" applyBorder="1" applyAlignment="1">
      <alignment vertical="center"/>
    </xf>
    <xf numFmtId="0" fontId="21" fillId="4" borderId="0" xfId="0" applyFont="1" applyFill="1" applyBorder="1" applyAlignment="1">
      <alignment horizontal="left"/>
    </xf>
    <xf numFmtId="0" fontId="57" fillId="4" borderId="0" xfId="0" applyFont="1" applyFill="1" applyBorder="1" applyAlignment="1">
      <alignment horizontal="left" vertical="center"/>
    </xf>
    <xf numFmtId="0" fontId="18" fillId="4" borderId="3" xfId="0" applyFont="1" applyFill="1" applyBorder="1" applyAlignment="1" applyProtection="1">
      <alignment horizontal="center"/>
    </xf>
    <xf numFmtId="0" fontId="18" fillId="4" borderId="4" xfId="0" applyFont="1" applyFill="1" applyBorder="1" applyAlignment="1" applyProtection="1">
      <alignment horizontal="center"/>
    </xf>
    <xf numFmtId="0" fontId="18" fillId="4" borderId="2" xfId="0" applyFont="1" applyFill="1" applyBorder="1" applyAlignment="1" applyProtection="1">
      <alignment horizontal="center"/>
    </xf>
    <xf numFmtId="0" fontId="16" fillId="4" borderId="0" xfId="0" applyFont="1" applyFill="1" applyAlignment="1">
      <alignment horizontal="center" vertical="center" wrapText="1"/>
    </xf>
    <xf numFmtId="0" fontId="6" fillId="4" borderId="0" xfId="0" applyFont="1" applyFill="1" applyAlignment="1">
      <alignment horizontal="center" vertical="center" wrapText="1"/>
    </xf>
    <xf numFmtId="0" fontId="18" fillId="2" borderId="3" xfId="0" applyFont="1" applyFill="1" applyBorder="1" applyAlignment="1" applyProtection="1">
      <alignment horizontal="center" vertical="center" wrapText="1"/>
    </xf>
    <xf numFmtId="0" fontId="18" fillId="2" borderId="2" xfId="0" applyFont="1" applyFill="1" applyBorder="1" applyAlignment="1" applyProtection="1">
      <alignment horizontal="center" vertical="center" wrapText="1"/>
    </xf>
    <xf numFmtId="0" fontId="1" fillId="0" borderId="1" xfId="0" applyFont="1" applyBorder="1" applyAlignment="1" applyProtection="1">
      <alignment horizontal="center" vertical="center" wrapText="1"/>
      <protection locked="0"/>
    </xf>
    <xf numFmtId="0" fontId="6" fillId="0" borderId="0" xfId="0" applyFont="1" applyAlignment="1">
      <alignment horizontal="left" vertical="center" wrapText="1"/>
    </xf>
    <xf numFmtId="0" fontId="17" fillId="4" borderId="0" xfId="0" applyFont="1" applyFill="1" applyAlignment="1">
      <alignment horizontal="center" vertical="center" wrapText="1"/>
    </xf>
    <xf numFmtId="0" fontId="26" fillId="4" borderId="0" xfId="0" applyFont="1" applyFill="1" applyBorder="1" applyAlignment="1">
      <alignment horizontal="center" vertical="center"/>
    </xf>
    <xf numFmtId="0" fontId="47" fillId="4" borderId="0" xfId="0" applyFont="1" applyFill="1" applyAlignment="1">
      <alignment horizontal="center" vertical="center" wrapText="1"/>
    </xf>
    <xf numFmtId="0" fontId="27" fillId="4" borderId="0" xfId="0" applyFont="1" applyFill="1" applyAlignment="1">
      <alignment horizontal="left" vertical="top" wrapText="1"/>
    </xf>
    <xf numFmtId="0" fontId="25" fillId="4" borderId="0" xfId="0" applyFont="1" applyFill="1" applyAlignment="1">
      <alignment horizontal="left" vertical="top" wrapText="1"/>
    </xf>
    <xf numFmtId="0" fontId="0" fillId="4" borderId="0" xfId="0" applyFill="1" applyAlignment="1">
      <alignment horizontal="center"/>
    </xf>
    <xf numFmtId="0" fontId="25" fillId="4" borderId="0" xfId="0" applyFont="1" applyFill="1" applyAlignment="1">
      <alignment horizontal="left" wrapText="1"/>
    </xf>
    <xf numFmtId="0" fontId="52" fillId="5" borderId="5" xfId="0" applyFont="1" applyFill="1" applyBorder="1" applyAlignment="1" applyProtection="1">
      <alignment horizontal="center" vertical="top" wrapText="1"/>
      <protection locked="0"/>
    </xf>
    <xf numFmtId="0" fontId="52" fillId="5" borderId="12" xfId="0" applyFont="1" applyFill="1" applyBorder="1" applyAlignment="1" applyProtection="1">
      <alignment horizontal="center" vertical="top" wrapText="1"/>
      <protection locked="0"/>
    </xf>
    <xf numFmtId="0" fontId="52" fillId="5" borderId="10" xfId="0" applyFont="1" applyFill="1" applyBorder="1" applyAlignment="1" applyProtection="1">
      <alignment horizontal="center" vertical="top" wrapText="1"/>
      <protection locked="0"/>
    </xf>
    <xf numFmtId="0" fontId="24" fillId="0" borderId="5" xfId="0" applyFont="1" applyFill="1" applyBorder="1" applyAlignment="1">
      <alignment horizontal="center" vertical="center"/>
    </xf>
    <xf numFmtId="0" fontId="24" fillId="0" borderId="12" xfId="0" applyFont="1" applyFill="1" applyBorder="1" applyAlignment="1">
      <alignment horizontal="center" vertical="center"/>
    </xf>
    <xf numFmtId="0" fontId="24" fillId="0" borderId="10" xfId="0" applyFont="1" applyFill="1" applyBorder="1" applyAlignment="1">
      <alignment horizontal="center" vertical="center"/>
    </xf>
    <xf numFmtId="0" fontId="24" fillId="4" borderId="5" xfId="0" applyFont="1" applyFill="1" applyBorder="1" applyAlignment="1" applyProtection="1">
      <alignment horizontal="center" vertical="center" wrapText="1"/>
      <protection locked="0"/>
    </xf>
    <xf numFmtId="0" fontId="24" fillId="4" borderId="10" xfId="0" applyFont="1" applyFill="1" applyBorder="1" applyAlignment="1" applyProtection="1">
      <alignment horizontal="center" vertical="center" wrapText="1"/>
      <protection locked="0"/>
    </xf>
    <xf numFmtId="0" fontId="24" fillId="5" borderId="5" xfId="0" applyFont="1" applyFill="1" applyBorder="1" applyAlignment="1" applyProtection="1">
      <alignment horizontal="center" vertical="center" wrapText="1"/>
      <protection locked="0"/>
    </xf>
    <xf numFmtId="0" fontId="24" fillId="5" borderId="10" xfId="0" applyFont="1" applyFill="1" applyBorder="1" applyAlignment="1" applyProtection="1">
      <alignment horizontal="center" vertical="center" wrapText="1"/>
      <protection locked="0"/>
    </xf>
    <xf numFmtId="0" fontId="24" fillId="0" borderId="5" xfId="0" applyFont="1" applyFill="1" applyBorder="1" applyAlignment="1">
      <alignment horizontal="center" vertical="center" wrapText="1"/>
    </xf>
    <xf numFmtId="0" fontId="24" fillId="0" borderId="10" xfId="0" applyFont="1" applyFill="1" applyBorder="1" applyAlignment="1">
      <alignment horizontal="center" vertical="center" wrapText="1"/>
    </xf>
    <xf numFmtId="1" fontId="24" fillId="5" borderId="5" xfId="0" applyNumberFormat="1" applyFont="1" applyFill="1" applyBorder="1" applyAlignment="1" applyProtection="1">
      <alignment horizontal="center" vertical="center" wrapText="1"/>
      <protection locked="0"/>
    </xf>
    <xf numFmtId="1" fontId="24" fillId="5" borderId="10" xfId="0" applyNumberFormat="1" applyFont="1" applyFill="1" applyBorder="1" applyAlignment="1" applyProtection="1">
      <alignment horizontal="center" vertical="center" wrapText="1"/>
      <protection locked="0"/>
    </xf>
    <xf numFmtId="0" fontId="24" fillId="5" borderId="5" xfId="0" applyFont="1" applyFill="1" applyBorder="1" applyAlignment="1" applyProtection="1">
      <alignment horizontal="center" wrapText="1"/>
      <protection locked="0"/>
    </xf>
    <xf numFmtId="0" fontId="24" fillId="5" borderId="10" xfId="0" applyFont="1" applyFill="1" applyBorder="1" applyAlignment="1" applyProtection="1">
      <alignment horizontal="center" wrapText="1"/>
      <protection locked="0"/>
    </xf>
    <xf numFmtId="0" fontId="24" fillId="5" borderId="5" xfId="0" applyFont="1" applyFill="1" applyBorder="1" applyAlignment="1" applyProtection="1">
      <alignment horizontal="left" vertical="center" wrapText="1"/>
      <protection locked="0"/>
    </xf>
    <xf numFmtId="0" fontId="24" fillId="5" borderId="12" xfId="0" applyFont="1" applyFill="1" applyBorder="1" applyAlignment="1" applyProtection="1">
      <alignment horizontal="left" vertical="center" wrapText="1"/>
      <protection locked="0"/>
    </xf>
    <xf numFmtId="0" fontId="24" fillId="5" borderId="10" xfId="0" applyFont="1" applyFill="1" applyBorder="1" applyAlignment="1" applyProtection="1">
      <alignment horizontal="left" vertical="center" wrapText="1"/>
      <protection locked="0"/>
    </xf>
    <xf numFmtId="0" fontId="24" fillId="5" borderId="5" xfId="0" applyNumberFormat="1" applyFont="1" applyFill="1" applyBorder="1" applyAlignment="1" applyProtection="1">
      <alignment horizontal="center" vertical="center" wrapText="1"/>
      <protection locked="0"/>
    </xf>
    <xf numFmtId="0" fontId="24" fillId="5" borderId="10" xfId="0" applyNumberFormat="1" applyFont="1" applyFill="1" applyBorder="1" applyAlignment="1" applyProtection="1">
      <alignment horizontal="center" vertical="center" wrapText="1"/>
      <protection locked="0"/>
    </xf>
    <xf numFmtId="0" fontId="24" fillId="5" borderId="6" xfId="0" applyFont="1" applyFill="1" applyBorder="1" applyAlignment="1" applyProtection="1">
      <alignment horizontal="center" wrapText="1"/>
      <protection locked="0"/>
    </xf>
    <xf numFmtId="0" fontId="24" fillId="5" borderId="6" xfId="0" applyFont="1" applyFill="1" applyBorder="1" applyAlignment="1" applyProtection="1">
      <alignment horizontal="left" vertical="center" wrapText="1"/>
      <protection locked="0"/>
    </xf>
    <xf numFmtId="0" fontId="24" fillId="5" borderId="12" xfId="0" applyFont="1" applyFill="1" applyBorder="1" applyAlignment="1" applyProtection="1">
      <alignment horizontal="center" wrapText="1"/>
      <protection locked="0"/>
    </xf>
    <xf numFmtId="0" fontId="24" fillId="5" borderId="13" xfId="0" applyFont="1" applyFill="1" applyBorder="1" applyAlignment="1" applyProtection="1">
      <alignment horizontal="left" vertical="top" wrapText="1"/>
      <protection locked="0"/>
    </xf>
    <xf numFmtId="0" fontId="24" fillId="5" borderId="14" xfId="0" applyFont="1" applyFill="1" applyBorder="1" applyAlignment="1" applyProtection="1">
      <alignment horizontal="left" vertical="top" wrapText="1"/>
      <protection locked="0"/>
    </xf>
    <xf numFmtId="0" fontId="24" fillId="5" borderId="20" xfId="0" applyFont="1" applyFill="1" applyBorder="1" applyAlignment="1" applyProtection="1">
      <alignment horizontal="left" vertical="top" wrapText="1"/>
      <protection locked="0"/>
    </xf>
    <xf numFmtId="0" fontId="24" fillId="5" borderId="21" xfId="0" applyFont="1" applyFill="1" applyBorder="1" applyAlignment="1" applyProtection="1">
      <alignment horizontal="left" vertical="top" wrapText="1"/>
      <protection locked="0"/>
    </xf>
    <xf numFmtId="0" fontId="24" fillId="5" borderId="16" xfId="0" applyFont="1" applyFill="1" applyBorder="1" applyAlignment="1" applyProtection="1">
      <alignment horizontal="left" vertical="top" wrapText="1"/>
      <protection locked="0"/>
    </xf>
    <xf numFmtId="0" fontId="24" fillId="5" borderId="17" xfId="0" applyFont="1" applyFill="1" applyBorder="1" applyAlignment="1" applyProtection="1">
      <alignment horizontal="left" vertical="top" wrapText="1"/>
      <protection locked="0"/>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5" borderId="5" xfId="0" applyFont="1" applyFill="1" applyBorder="1" applyAlignment="1" applyProtection="1">
      <alignment horizontal="left" wrapText="1"/>
      <protection locked="0"/>
    </xf>
    <xf numFmtId="0" fontId="24" fillId="5" borderId="12" xfId="0" applyFont="1" applyFill="1" applyBorder="1" applyAlignment="1" applyProtection="1">
      <alignment horizontal="left" wrapText="1"/>
      <protection locked="0"/>
    </xf>
    <xf numFmtId="0" fontId="24" fillId="5" borderId="10" xfId="0" applyFont="1" applyFill="1" applyBorder="1" applyAlignment="1" applyProtection="1">
      <alignment horizontal="left" wrapText="1"/>
      <protection locked="0"/>
    </xf>
    <xf numFmtId="0" fontId="24" fillId="5" borderId="12" xfId="0" applyFont="1" applyFill="1" applyBorder="1" applyAlignment="1" applyProtection="1">
      <alignment horizontal="center" vertical="center" wrapText="1"/>
      <protection locked="0"/>
    </xf>
    <xf numFmtId="14" fontId="24" fillId="5" borderId="5" xfId="0" applyNumberFormat="1" applyFont="1" applyFill="1" applyBorder="1" applyAlignment="1" applyProtection="1">
      <alignment horizontal="center" vertical="center" wrapText="1"/>
      <protection locked="0"/>
    </xf>
    <xf numFmtId="14" fontId="24" fillId="5" borderId="12" xfId="0" applyNumberFormat="1" applyFont="1" applyFill="1" applyBorder="1" applyAlignment="1" applyProtection="1">
      <alignment horizontal="center" vertical="center" wrapText="1"/>
      <protection locked="0"/>
    </xf>
    <xf numFmtId="14" fontId="24" fillId="5" borderId="10" xfId="0" applyNumberFormat="1" applyFont="1" applyFill="1" applyBorder="1" applyAlignment="1" applyProtection="1">
      <alignment horizontal="center" vertical="center" wrapText="1"/>
      <protection locked="0"/>
    </xf>
    <xf numFmtId="0" fontId="51" fillId="5" borderId="5" xfId="9" applyFill="1" applyBorder="1" applyAlignment="1" applyProtection="1">
      <alignment horizontal="center" vertical="center" wrapText="1"/>
      <protection locked="0"/>
    </xf>
    <xf numFmtId="0" fontId="51" fillId="5" borderId="10" xfId="9" applyFill="1" applyBorder="1" applyAlignment="1" applyProtection="1">
      <alignment horizontal="center" vertical="center" wrapText="1"/>
      <protection locked="0"/>
    </xf>
    <xf numFmtId="0" fontId="24" fillId="5" borderId="6" xfId="0" applyFont="1" applyFill="1" applyBorder="1" applyAlignment="1" applyProtection="1">
      <alignment horizontal="center" vertical="center" wrapText="1"/>
      <protection locked="0"/>
    </xf>
    <xf numFmtId="49" fontId="24" fillId="5" borderId="6" xfId="0" applyNumberFormat="1" applyFont="1" applyFill="1" applyBorder="1" applyAlignment="1" applyProtection="1">
      <alignment horizontal="center" vertical="center" wrapText="1"/>
      <protection locked="0"/>
    </xf>
    <xf numFmtId="0" fontId="52" fillId="5" borderId="5" xfId="0" applyFont="1" applyFill="1" applyBorder="1" applyAlignment="1" applyProtection="1">
      <alignment horizontal="left" vertical="center" wrapText="1"/>
      <protection locked="0"/>
    </xf>
    <xf numFmtId="0" fontId="52" fillId="5" borderId="10" xfId="0" applyFont="1" applyFill="1" applyBorder="1" applyAlignment="1" applyProtection="1">
      <alignment horizontal="left" vertical="center" wrapText="1"/>
      <protection locked="0"/>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4" borderId="5" xfId="0" applyFont="1" applyFill="1" applyBorder="1" applyAlignment="1">
      <alignment horizontal="center" vertical="top" wrapText="1"/>
    </xf>
    <xf numFmtId="0" fontId="24" fillId="4" borderId="10" xfId="0" applyFont="1" applyFill="1" applyBorder="1" applyAlignment="1">
      <alignment horizontal="center" vertical="top" wrapText="1"/>
    </xf>
    <xf numFmtId="0" fontId="30" fillId="4" borderId="6" xfId="0" applyFont="1" applyFill="1" applyBorder="1" applyAlignment="1">
      <alignment horizontal="center" vertical="center" wrapText="1"/>
    </xf>
    <xf numFmtId="0" fontId="24" fillId="0" borderId="6" xfId="0" applyFont="1" applyFill="1" applyBorder="1" applyAlignment="1">
      <alignment horizontal="left" vertical="center" wrapText="1"/>
    </xf>
    <xf numFmtId="0" fontId="0" fillId="4" borderId="0" xfId="0" applyFill="1" applyAlignment="1">
      <alignment horizontal="left" vertical="center" wrapText="1"/>
    </xf>
    <xf numFmtId="0" fontId="30" fillId="4" borderId="7" xfId="0" applyFont="1" applyFill="1" applyBorder="1" applyAlignment="1">
      <alignment horizontal="center" vertical="center"/>
    </xf>
    <xf numFmtId="0" fontId="30" fillId="4" borderId="8" xfId="0" applyFont="1" applyFill="1" applyBorder="1" applyAlignment="1">
      <alignment horizontal="center" vertical="center"/>
    </xf>
    <xf numFmtId="0" fontId="30" fillId="4" borderId="9" xfId="0" applyFont="1" applyFill="1" applyBorder="1" applyAlignment="1">
      <alignment horizontal="center" vertical="center"/>
    </xf>
    <xf numFmtId="0" fontId="30" fillId="0" borderId="7" xfId="0" applyFont="1" applyFill="1" applyBorder="1" applyAlignment="1">
      <alignment horizontal="center" vertical="center"/>
    </xf>
    <xf numFmtId="0" fontId="30" fillId="0" borderId="8" xfId="0" applyFont="1" applyFill="1" applyBorder="1" applyAlignment="1">
      <alignment horizontal="center" vertical="center"/>
    </xf>
    <xf numFmtId="0" fontId="30" fillId="0" borderId="9" xfId="0" applyFont="1" applyFill="1" applyBorder="1" applyAlignment="1">
      <alignment horizontal="center" vertical="center"/>
    </xf>
    <xf numFmtId="0" fontId="23" fillId="4" borderId="0" xfId="0" applyFont="1" applyFill="1" applyAlignment="1">
      <alignment horizontal="right" vertical="center"/>
    </xf>
    <xf numFmtId="0" fontId="60" fillId="4" borderId="24" xfId="0" applyFont="1" applyFill="1" applyBorder="1" applyAlignment="1">
      <alignment horizontal="left" vertical="center" wrapText="1"/>
    </xf>
    <xf numFmtId="0" fontId="55" fillId="4" borderId="24" xfId="0" applyFont="1" applyFill="1" applyBorder="1" applyAlignment="1">
      <alignment horizontal="left" vertical="top" wrapText="1"/>
    </xf>
    <xf numFmtId="0" fontId="19" fillId="6" borderId="0" xfId="0" applyFont="1" applyFill="1" applyBorder="1" applyAlignment="1">
      <alignment horizontal="left" wrapText="1"/>
    </xf>
    <xf numFmtId="0" fontId="45" fillId="4" borderId="0" xfId="0" applyFont="1" applyFill="1" applyBorder="1" applyAlignment="1">
      <alignment horizontal="left" vertical="top" wrapText="1"/>
    </xf>
    <xf numFmtId="0" fontId="56" fillId="5" borderId="0" xfId="0" applyFont="1" applyFill="1" applyBorder="1" applyAlignment="1">
      <alignment horizontal="center" vertical="center"/>
    </xf>
    <xf numFmtId="0" fontId="12" fillId="4" borderId="0" xfId="0" applyFont="1" applyFill="1" applyBorder="1" applyAlignment="1">
      <alignment horizontal="center"/>
    </xf>
    <xf numFmtId="0" fontId="37" fillId="4" borderId="7" xfId="0" applyFont="1" applyFill="1" applyBorder="1" applyAlignment="1">
      <alignment horizontal="center" vertical="center"/>
    </xf>
    <xf numFmtId="0" fontId="37" fillId="4" borderId="8" xfId="0" applyFont="1" applyFill="1" applyBorder="1" applyAlignment="1">
      <alignment horizontal="center" vertical="center"/>
    </xf>
    <xf numFmtId="0" fontId="37" fillId="4" borderId="9" xfId="0" applyFont="1" applyFill="1" applyBorder="1" applyAlignment="1">
      <alignment horizontal="center" vertical="center"/>
    </xf>
    <xf numFmtId="0" fontId="56" fillId="5" borderId="0" xfId="0" applyFont="1" applyFill="1" applyBorder="1" applyAlignment="1" applyProtection="1">
      <alignment horizontal="center" vertical="center"/>
      <protection locked="0"/>
    </xf>
    <xf numFmtId="0" fontId="12" fillId="5" borderId="0" xfId="0" applyFont="1" applyFill="1" applyBorder="1" applyAlignment="1" applyProtection="1">
      <alignment horizontal="center" vertical="center"/>
      <protection locked="0"/>
    </xf>
    <xf numFmtId="0" fontId="12" fillId="5" borderId="0" xfId="0" applyFont="1" applyFill="1" applyBorder="1" applyAlignment="1" applyProtection="1">
      <alignment horizontal="left" vertical="center"/>
      <protection locked="0"/>
    </xf>
    <xf numFmtId="0" fontId="21" fillId="4" borderId="15" xfId="0" applyFont="1" applyFill="1" applyBorder="1" applyAlignment="1">
      <alignment horizontal="center" vertical="center"/>
    </xf>
    <xf numFmtId="0" fontId="21" fillId="4" borderId="0" xfId="0" applyFont="1" applyFill="1" applyBorder="1" applyAlignment="1">
      <alignment horizontal="left" vertical="center" wrapText="1"/>
    </xf>
    <xf numFmtId="169" fontId="24" fillId="5" borderId="5" xfId="8" applyNumberFormat="1" applyFont="1" applyFill="1" applyBorder="1" applyAlignment="1" applyProtection="1">
      <alignment horizontal="center" vertical="center" wrapText="1"/>
      <protection locked="0"/>
    </xf>
    <xf numFmtId="169" fontId="24" fillId="5" borderId="10" xfId="8" applyNumberFormat="1" applyFont="1" applyFill="1" applyBorder="1" applyAlignment="1" applyProtection="1">
      <alignment horizontal="center" vertical="center" wrapText="1"/>
      <protection locked="0"/>
    </xf>
    <xf numFmtId="169" fontId="24" fillId="5" borderId="5" xfId="8" applyNumberFormat="1" applyFont="1" applyFill="1" applyBorder="1" applyAlignment="1" applyProtection="1">
      <alignment horizontal="left" vertical="center" wrapText="1"/>
      <protection locked="0"/>
    </xf>
    <xf numFmtId="169" fontId="24" fillId="5" borderId="10" xfId="8" applyNumberFormat="1" applyFont="1" applyFill="1" applyBorder="1" applyAlignment="1" applyProtection="1">
      <alignment horizontal="left" vertical="center" wrapText="1"/>
      <protection locked="0"/>
    </xf>
  </cellXfs>
  <cellStyles count="10">
    <cellStyle name="Comma" xfId="8" builtinId="3"/>
    <cellStyle name="Comma 2" xfId="3"/>
    <cellStyle name="Currency" xfId="5" builtinId="4"/>
    <cellStyle name="Heading 2" xfId="6" builtinId="17"/>
    <cellStyle name="Heading 3" xfId="4" builtinId="18"/>
    <cellStyle name="Hyperlink" xfId="9" builtinId="8"/>
    <cellStyle name="Normal" xfId="0" builtinId="0"/>
    <cellStyle name="Normal 2" xfId="2"/>
    <cellStyle name="Percent" xfId="1" builtinId="5"/>
    <cellStyle name="Total" xfId="7" builtinId="25"/>
  </cellStyles>
  <dxfs count="1">
    <dxf>
      <fill>
        <patternFill>
          <bgColor rgb="FFFF0000"/>
        </patternFill>
      </fill>
    </dxf>
  </dxfs>
  <tableStyles count="0" defaultTableStyle="TableStyleMedium2" defaultPivotStyle="PivotStyleLight16"/>
  <colors>
    <mruColors>
      <color rgb="FFEDF1F9"/>
      <color rgb="FFF6FA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0</xdr:col>
      <xdr:colOff>352424</xdr:colOff>
      <xdr:row>1</xdr:row>
      <xdr:rowOff>76199</xdr:rowOff>
    </xdr:from>
    <xdr:to>
      <xdr:col>8</xdr:col>
      <xdr:colOff>57149</xdr:colOff>
      <xdr:row>6</xdr:row>
      <xdr:rowOff>28574</xdr:rowOff>
    </xdr:to>
    <xdr:pic>
      <xdr:nvPicPr>
        <xdr:cNvPr id="3" name="Picture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2424" y="266699"/>
          <a:ext cx="4867275" cy="904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266700</xdr:colOff>
      <xdr:row>1</xdr:row>
      <xdr:rowOff>28575</xdr:rowOff>
    </xdr:from>
    <xdr:ext cx="4886739" cy="904875"/>
    <xdr:pic>
      <xdr:nvPicPr>
        <xdr:cNvPr id="2" name="Picture 1">
          <a:extLst>
            <a:ext uri="{FF2B5EF4-FFF2-40B4-BE49-F238E27FC236}">
              <a16:creationId xmlns:a16="http://schemas.microsoft.com/office/drawing/2014/main" xmlns="" id="{23B49B45-CBFB-4434-A62D-723715D43B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219075"/>
          <a:ext cx="4886739" cy="9048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korac/Desktop/NFY/FINAL%20%20Aneks%20II%20-%20Aplikacioni%20formula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2\Programme\Users\EP\AppData\Local\Microsoft\Windows\INetCache\Content.Outlook\2RGWABSN\EPR_Aplication%20form%20LOT2_d3_26042018_introduction%20shee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DNA STRANA"/>
      <sheetName val="UPUTSTVO"/>
      <sheetName val="1 OSNOVNE INFORMACIJE"/>
      <sheetName val="2 POKAZ. TRŽIŠTA PRODAJE I NAB."/>
      <sheetName val="3 FINANSIJSKI POKAZATELJI"/>
      <sheetName val="4 PLAN IMPLEMENTACIJE"/>
      <sheetName val="5 RADNA VERZIJA BUDŽETA"/>
      <sheetName val="6 BUDŽET"/>
      <sheetName val="lists"/>
    </sheetNames>
    <sheetDataSet>
      <sheetData sheetId="0" refreshError="1"/>
      <sheetData sheetId="1" refreshError="1"/>
      <sheetData sheetId="2">
        <row r="86">
          <cell r="C86" t="str">
            <v>Naziv radnog mesta</v>
          </cell>
          <cell r="E86" t="str">
            <v>Stepen stručne spreme</v>
          </cell>
          <cell r="G86" t="str">
            <v>Broj zaposlenih</v>
          </cell>
        </row>
      </sheetData>
      <sheetData sheetId="3">
        <row r="5">
          <cell r="C5" t="str">
            <v xml:space="preserve"> [Proizvod/Usluga 1]</v>
          </cell>
        </row>
        <row r="6">
          <cell r="C6" t="str">
            <v xml:space="preserve"> [Proizvod/Usluga 2]</v>
          </cell>
        </row>
        <row r="7">
          <cell r="C7" t="str">
            <v xml:space="preserve"> [Proizvod/Usluga 3]</v>
          </cell>
        </row>
        <row r="8">
          <cell r="C8" t="str">
            <v xml:space="preserve"> [Proizvod/Usluga 4]</v>
          </cell>
        </row>
        <row r="9">
          <cell r="C9" t="str">
            <v xml:space="preserve"> [Proizvod/Usluga 5]</v>
          </cell>
        </row>
        <row r="10">
          <cell r="C10" t="str">
            <v xml:space="preserve"> [Nov proizvod/usluga 1]</v>
          </cell>
        </row>
        <row r="11">
          <cell r="C11" t="str">
            <v xml:space="preserve"> [Nov proizvod/usluga 2]</v>
          </cell>
        </row>
        <row r="12">
          <cell r="C12" t="str">
            <v xml:space="preserve"> [Nov proizvod/usluga 3]</v>
          </cell>
        </row>
      </sheetData>
      <sheetData sheetId="4">
        <row r="23">
          <cell r="B23" t="str">
            <v>[Proizvod/usluga 1]</v>
          </cell>
        </row>
        <row r="26">
          <cell r="B26" t="str">
            <v>[Proizvod/usluga 2]</v>
          </cell>
        </row>
        <row r="29">
          <cell r="B29" t="str">
            <v>[Proizvod/usluga 3]</v>
          </cell>
        </row>
        <row r="32">
          <cell r="B32" t="str">
            <v>[Proizvod/usluga 4]</v>
          </cell>
        </row>
        <row r="35">
          <cell r="B35" t="str">
            <v>[Proizvod/usluga 5]</v>
          </cell>
        </row>
        <row r="38">
          <cell r="B38" t="str">
            <v>[Nov proizvod/usluga 1]</v>
          </cell>
        </row>
        <row r="41">
          <cell r="B41" t="str">
            <v>[Nov proizvod/usluga 2]</v>
          </cell>
        </row>
        <row r="44">
          <cell r="B44" t="str">
            <v>[Nov proizvod/usluga 3]</v>
          </cell>
        </row>
        <row r="55">
          <cell r="B55" t="str">
            <v>[Materijal 1]</v>
          </cell>
        </row>
        <row r="56">
          <cell r="B56" t="str">
            <v>[Materijal 2]</v>
          </cell>
        </row>
        <row r="57">
          <cell r="B57" t="str">
            <v>[Materijal 3]</v>
          </cell>
        </row>
        <row r="58">
          <cell r="B58" t="str">
            <v>[Materijal 4]</v>
          </cell>
        </row>
        <row r="59">
          <cell r="B59" t="str">
            <v>[Materijal 5]</v>
          </cell>
        </row>
        <row r="60">
          <cell r="B60" t="str">
            <v>Ostali materijal</v>
          </cell>
        </row>
        <row r="71">
          <cell r="B71" t="str">
            <v>[Troškovi struje, vode, grijanja, telefona]</v>
          </cell>
        </row>
        <row r="72">
          <cell r="B72" t="str">
            <v>[Troškovi transporta]</v>
          </cell>
        </row>
        <row r="73">
          <cell r="B73" t="str">
            <v>[Troškovi zakupa]</v>
          </cell>
        </row>
        <row r="74">
          <cell r="B74" t="str">
            <v>[Troškovi marketinga]</v>
          </cell>
        </row>
        <row r="75">
          <cell r="B75" t="str">
            <v>[Troškovi knjigovodstvenih usluga]</v>
          </cell>
        </row>
        <row r="76">
          <cell r="B76" t="str">
            <v>[Ostali troškovi - Navedite koji]</v>
          </cell>
        </row>
        <row r="77">
          <cell r="B77" t="str">
            <v>[Ostali troškovi - Navedite koji]</v>
          </cell>
        </row>
        <row r="78">
          <cell r="B78" t="str">
            <v>[Ostali troškovi - Navedite koji]</v>
          </cell>
        </row>
      </sheetData>
      <sheetData sheetId="5" refreshError="1"/>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lication Instructions"/>
      <sheetName val="APPLICATION FORM"/>
      <sheetName val="Sheet3"/>
      <sheetName val="Sheet2"/>
      <sheetName val="lists"/>
    </sheetNames>
    <sheetDataSet>
      <sheetData sheetId="0"/>
      <sheetData sheetId="1">
        <row r="314">
          <cell r="C314">
            <v>0</v>
          </cell>
        </row>
      </sheetData>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3:L35"/>
  <sheetViews>
    <sheetView showWhiteSpace="0" view="pageBreakPreview" zoomScaleNormal="86" zoomScaleSheetLayoutView="100" workbookViewId="0">
      <selection activeCell="B13" sqref="B13:H13"/>
    </sheetView>
  </sheetViews>
  <sheetFormatPr defaultColWidth="9.1796875" defaultRowHeight="14.5" x14ac:dyDescent="0.35"/>
  <cols>
    <col min="1" max="5" width="9.1796875" style="1"/>
    <col min="6" max="6" width="13.453125" style="1" customWidth="1"/>
    <col min="7" max="16384" width="9.1796875" style="1"/>
  </cols>
  <sheetData>
    <row r="13" spans="2:8" ht="99" customHeight="1" x14ac:dyDescent="0.35">
      <c r="B13" s="285" t="s">
        <v>352</v>
      </c>
      <c r="C13" s="285"/>
      <c r="D13" s="285"/>
      <c r="E13" s="285"/>
      <c r="F13" s="285"/>
      <c r="G13" s="285"/>
      <c r="H13" s="285"/>
    </row>
    <row r="14" spans="2:8" ht="15" customHeight="1" x14ac:dyDescent="0.35">
      <c r="B14" s="4"/>
      <c r="C14" s="4"/>
      <c r="D14" s="4"/>
      <c r="E14" s="4"/>
      <c r="F14" s="4"/>
      <c r="G14" s="4"/>
      <c r="H14" s="4"/>
    </row>
    <row r="15" spans="2:8" ht="15" customHeight="1" x14ac:dyDescent="0.35">
      <c r="B15" s="4"/>
      <c r="C15" s="4"/>
      <c r="D15" s="4"/>
      <c r="E15" s="4"/>
      <c r="F15" s="4"/>
      <c r="G15" s="4"/>
      <c r="H15" s="4"/>
    </row>
    <row r="16" spans="2:8" ht="15" customHeight="1" x14ac:dyDescent="0.35"/>
    <row r="20" spans="2:12" ht="38.25" customHeight="1" x14ac:dyDescent="0.35">
      <c r="C20" s="291" t="s">
        <v>262</v>
      </c>
      <c r="D20" s="291"/>
      <c r="E20" s="291"/>
      <c r="F20" s="291"/>
      <c r="G20" s="291"/>
      <c r="I20" s="2"/>
      <c r="J20" s="2"/>
      <c r="K20" s="2"/>
      <c r="L20" s="2"/>
    </row>
    <row r="21" spans="2:12" ht="19.5" x14ac:dyDescent="0.35">
      <c r="C21" s="291" t="s">
        <v>350</v>
      </c>
      <c r="D21" s="291"/>
      <c r="E21" s="291"/>
      <c r="F21" s="291"/>
      <c r="G21" s="291"/>
    </row>
    <row r="22" spans="2:12" ht="15" customHeight="1" x14ac:dyDescent="0.35">
      <c r="B22" s="286"/>
      <c r="C22" s="286"/>
      <c r="D22" s="286"/>
      <c r="E22" s="286"/>
      <c r="F22" s="286"/>
      <c r="G22" s="286"/>
      <c r="H22" s="286"/>
      <c r="I22" s="3"/>
    </row>
    <row r="23" spans="2:12" ht="43.5" customHeight="1" x14ac:dyDescent="0.35">
      <c r="B23" s="286"/>
      <c r="C23" s="286"/>
      <c r="D23" s="286"/>
      <c r="E23" s="286"/>
      <c r="F23" s="286"/>
      <c r="G23" s="286"/>
      <c r="H23" s="286"/>
      <c r="I23" s="3"/>
    </row>
    <row r="27" spans="2:12" ht="17.25" customHeight="1" x14ac:dyDescent="0.35"/>
    <row r="29" spans="2:12" ht="35.25" customHeight="1" x14ac:dyDescent="0.35"/>
    <row r="30" spans="2:12" ht="17" x14ac:dyDescent="0.35">
      <c r="D30" s="290"/>
      <c r="E30" s="290"/>
      <c r="F30" s="290"/>
      <c r="G30" s="290"/>
      <c r="H30" s="290"/>
      <c r="I30" s="290"/>
      <c r="J30" s="290"/>
    </row>
    <row r="33" spans="2:5" ht="15" thickBot="1" x14ac:dyDescent="0.4"/>
    <row r="34" spans="2:5" ht="17.25" customHeight="1" thickBot="1" x14ac:dyDescent="0.4">
      <c r="B34" s="287" t="s">
        <v>6</v>
      </c>
      <c r="C34" s="288"/>
      <c r="D34" s="289"/>
      <c r="E34" s="289"/>
    </row>
    <row r="35" spans="2:5" ht="15" thickBot="1" x14ac:dyDescent="0.4">
      <c r="B35" s="282" t="s">
        <v>7</v>
      </c>
      <c r="C35" s="283"/>
      <c r="D35" s="283"/>
      <c r="E35" s="284"/>
    </row>
  </sheetData>
  <mergeCells count="8">
    <mergeCell ref="B35:E35"/>
    <mergeCell ref="B13:H13"/>
    <mergeCell ref="B22:H23"/>
    <mergeCell ref="B34:C34"/>
    <mergeCell ref="D34:E34"/>
    <mergeCell ref="D30:J30"/>
    <mergeCell ref="C20:G20"/>
    <mergeCell ref="C21:G2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36"/>
  <sheetViews>
    <sheetView showWhiteSpace="0" view="pageBreakPreview" zoomScaleNormal="115" zoomScaleSheetLayoutView="100" workbookViewId="0">
      <selection activeCell="A23" sqref="A23"/>
    </sheetView>
  </sheetViews>
  <sheetFormatPr defaultColWidth="9.1796875" defaultRowHeight="14.5" x14ac:dyDescent="0.35"/>
  <cols>
    <col min="1" max="1" width="4.7265625" style="1" customWidth="1"/>
    <col min="2" max="5" width="9.1796875" style="1"/>
    <col min="6" max="6" width="13.453125" style="1" customWidth="1"/>
    <col min="7" max="16384" width="9.1796875" style="1"/>
  </cols>
  <sheetData>
    <row r="1" spans="1:9" ht="6" customHeight="1" x14ac:dyDescent="0.35"/>
    <row r="7" spans="1:9" ht="8.5" customHeight="1" x14ac:dyDescent="0.35"/>
    <row r="8" spans="1:9" ht="15" customHeight="1" x14ac:dyDescent="0.35">
      <c r="B8" s="292" t="s">
        <v>94</v>
      </c>
      <c r="C8" s="292"/>
      <c r="D8" s="292"/>
      <c r="E8" s="292"/>
      <c r="F8" s="292"/>
      <c r="G8" s="292"/>
      <c r="H8" s="292"/>
    </row>
    <row r="9" spans="1:9" ht="10.5" customHeight="1" x14ac:dyDescent="0.35">
      <c r="B9" s="293" t="s">
        <v>293</v>
      </c>
      <c r="C9" s="293"/>
      <c r="D9" s="293"/>
      <c r="E9" s="293"/>
      <c r="F9" s="293"/>
      <c r="G9" s="293"/>
      <c r="H9" s="293"/>
    </row>
    <row r="10" spans="1:9" ht="18.75" customHeight="1" x14ac:dyDescent="0.35">
      <c r="B10" s="293"/>
      <c r="C10" s="293"/>
      <c r="D10" s="293"/>
      <c r="E10" s="293"/>
      <c r="F10" s="293"/>
      <c r="G10" s="293"/>
      <c r="H10" s="293"/>
    </row>
    <row r="11" spans="1:9" ht="15" customHeight="1" x14ac:dyDescent="0.35">
      <c r="B11" s="293"/>
      <c r="C11" s="293"/>
      <c r="D11" s="293"/>
      <c r="E11" s="293"/>
      <c r="F11" s="293"/>
      <c r="G11" s="293"/>
      <c r="H11" s="293"/>
    </row>
    <row r="12" spans="1:9" ht="15" customHeight="1" x14ac:dyDescent="0.35">
      <c r="B12" s="293"/>
      <c r="C12" s="293"/>
      <c r="D12" s="293"/>
      <c r="E12" s="293"/>
      <c r="F12" s="293"/>
      <c r="G12" s="293"/>
      <c r="H12" s="293"/>
    </row>
    <row r="13" spans="1:9" ht="15" customHeight="1" x14ac:dyDescent="0.35">
      <c r="B13" s="293"/>
      <c r="C13" s="293"/>
      <c r="D13" s="293"/>
      <c r="E13" s="293"/>
      <c r="F13" s="293"/>
      <c r="G13" s="293"/>
      <c r="H13" s="293"/>
    </row>
    <row r="14" spans="1:9" ht="15" customHeight="1" x14ac:dyDescent="0.35">
      <c r="A14" s="24" t="s">
        <v>167</v>
      </c>
      <c r="B14" s="24"/>
      <c r="C14" s="24"/>
      <c r="D14" s="24"/>
    </row>
    <row r="15" spans="1:9" ht="15" customHeight="1" x14ac:dyDescent="0.35">
      <c r="A15" s="21" t="s">
        <v>92</v>
      </c>
      <c r="B15" s="23" t="s">
        <v>174</v>
      </c>
      <c r="C15" s="22"/>
      <c r="D15" s="22"/>
      <c r="E15" s="22"/>
      <c r="F15" s="22"/>
      <c r="G15" s="22"/>
      <c r="I15" s="2"/>
    </row>
    <row r="16" spans="1:9" ht="15" customHeight="1" x14ac:dyDescent="0.35">
      <c r="A16" s="21" t="s">
        <v>92</v>
      </c>
      <c r="B16" s="23" t="s">
        <v>173</v>
      </c>
    </row>
    <row r="17" spans="1:9" ht="15" customHeight="1" x14ac:dyDescent="0.35">
      <c r="A17" s="21" t="s">
        <v>92</v>
      </c>
      <c r="B17" s="23" t="s">
        <v>172</v>
      </c>
      <c r="C17" s="20"/>
      <c r="D17" s="20"/>
      <c r="E17" s="20"/>
      <c r="F17" s="20"/>
      <c r="G17" s="20"/>
      <c r="H17" s="20"/>
      <c r="I17" s="3"/>
    </row>
    <row r="18" spans="1:9" ht="15" customHeight="1" x14ac:dyDescent="0.35">
      <c r="A18" s="21" t="s">
        <v>92</v>
      </c>
      <c r="B18" s="23" t="s">
        <v>171</v>
      </c>
      <c r="C18" s="20"/>
      <c r="D18" s="20"/>
      <c r="E18" s="20"/>
      <c r="F18" s="20"/>
      <c r="G18" s="20"/>
      <c r="H18" s="20"/>
      <c r="I18" s="3"/>
    </row>
    <row r="19" spans="1:9" ht="15" customHeight="1" x14ac:dyDescent="0.35">
      <c r="A19" s="21" t="s">
        <v>92</v>
      </c>
      <c r="B19" s="23" t="s">
        <v>170</v>
      </c>
    </row>
    <row r="20" spans="1:9" ht="15" customHeight="1" x14ac:dyDescent="0.35">
      <c r="A20" s="21" t="s">
        <v>92</v>
      </c>
      <c r="B20" s="23" t="s">
        <v>169</v>
      </c>
    </row>
    <row r="21" spans="1:9" ht="15" customHeight="1" x14ac:dyDescent="0.35">
      <c r="A21" s="21" t="s">
        <v>92</v>
      </c>
      <c r="B21" s="23" t="s">
        <v>168</v>
      </c>
    </row>
    <row r="22" spans="1:9" ht="4.9000000000000004" customHeight="1" x14ac:dyDescent="0.35"/>
    <row r="23" spans="1:9" ht="15" customHeight="1" x14ac:dyDescent="0.35">
      <c r="A23" s="24" t="s">
        <v>93</v>
      </c>
    </row>
    <row r="24" spans="1:9" ht="42" customHeight="1" x14ac:dyDescent="0.35">
      <c r="A24" s="40" t="s">
        <v>92</v>
      </c>
      <c r="B24" s="294" t="s">
        <v>177</v>
      </c>
      <c r="C24" s="294"/>
      <c r="D24" s="294"/>
      <c r="E24" s="294"/>
      <c r="F24" s="294"/>
      <c r="G24" s="294"/>
      <c r="H24" s="294"/>
      <c r="I24" s="294"/>
    </row>
    <row r="25" spans="1:9" ht="26.25" customHeight="1" x14ac:dyDescent="0.35">
      <c r="A25" s="40" t="s">
        <v>92</v>
      </c>
      <c r="B25" s="295" t="s">
        <v>176</v>
      </c>
      <c r="C25" s="295"/>
      <c r="D25" s="295"/>
      <c r="E25" s="295"/>
      <c r="F25" s="295"/>
      <c r="G25" s="295"/>
      <c r="H25" s="295"/>
      <c r="I25" s="295"/>
    </row>
    <row r="26" spans="1:9" ht="42" customHeight="1" x14ac:dyDescent="0.35">
      <c r="A26" s="40" t="s">
        <v>92</v>
      </c>
      <c r="B26" s="295" t="s">
        <v>213</v>
      </c>
      <c r="C26" s="295"/>
      <c r="D26" s="295"/>
      <c r="E26" s="295"/>
      <c r="F26" s="295"/>
      <c r="G26" s="295"/>
      <c r="H26" s="295"/>
      <c r="I26" s="295"/>
    </row>
    <row r="27" spans="1:9" ht="42" customHeight="1" x14ac:dyDescent="0.35">
      <c r="A27" s="40" t="s">
        <v>92</v>
      </c>
      <c r="B27" s="295" t="s">
        <v>212</v>
      </c>
      <c r="C27" s="295"/>
      <c r="D27" s="295"/>
      <c r="E27" s="295"/>
      <c r="F27" s="295"/>
      <c r="G27" s="295"/>
      <c r="H27" s="295"/>
      <c r="I27" s="295"/>
    </row>
    <row r="28" spans="1:9" ht="41.5" customHeight="1" x14ac:dyDescent="0.35">
      <c r="A28" s="40" t="s">
        <v>92</v>
      </c>
      <c r="B28" s="294" t="s">
        <v>188</v>
      </c>
      <c r="C28" s="294"/>
      <c r="D28" s="294"/>
      <c r="E28" s="294"/>
      <c r="F28" s="294"/>
      <c r="G28" s="294"/>
      <c r="H28" s="294"/>
      <c r="I28" s="294"/>
    </row>
    <row r="29" spans="1:9" ht="26.25" customHeight="1" x14ac:dyDescent="0.35">
      <c r="A29" s="40" t="s">
        <v>92</v>
      </c>
      <c r="B29" s="295" t="s">
        <v>143</v>
      </c>
      <c r="C29" s="295"/>
      <c r="D29" s="295"/>
      <c r="E29" s="295"/>
      <c r="F29" s="295"/>
      <c r="G29" s="295"/>
      <c r="H29" s="295"/>
      <c r="I29" s="295"/>
    </row>
    <row r="30" spans="1:9" ht="27.65" customHeight="1" x14ac:dyDescent="0.35">
      <c r="A30" s="40" t="s">
        <v>92</v>
      </c>
      <c r="B30" s="295" t="s">
        <v>246</v>
      </c>
      <c r="C30" s="295"/>
      <c r="D30" s="295"/>
      <c r="E30" s="295"/>
      <c r="F30" s="295"/>
      <c r="G30" s="295"/>
      <c r="H30" s="295"/>
      <c r="I30" s="295"/>
    </row>
    <row r="31" spans="1:9" ht="42" customHeight="1" x14ac:dyDescent="0.35">
      <c r="A31" s="40" t="s">
        <v>92</v>
      </c>
      <c r="B31" s="295" t="s">
        <v>178</v>
      </c>
      <c r="C31" s="295"/>
      <c r="D31" s="295"/>
      <c r="E31" s="295"/>
      <c r="F31" s="295"/>
      <c r="G31" s="295"/>
      <c r="H31" s="295"/>
      <c r="I31" s="295"/>
    </row>
    <row r="32" spans="1:9" ht="30" customHeight="1" x14ac:dyDescent="0.35">
      <c r="A32" s="40" t="s">
        <v>92</v>
      </c>
      <c r="B32" s="295" t="s">
        <v>198</v>
      </c>
      <c r="C32" s="295"/>
      <c r="D32" s="295"/>
      <c r="E32" s="295"/>
      <c r="F32" s="295"/>
      <c r="G32" s="295"/>
      <c r="H32" s="295"/>
      <c r="I32" s="295"/>
    </row>
    <row r="33" spans="1:12" ht="39.75" customHeight="1" x14ac:dyDescent="0.35">
      <c r="A33" s="40" t="s">
        <v>92</v>
      </c>
      <c r="B33" s="294" t="s">
        <v>351</v>
      </c>
      <c r="C33" s="294"/>
      <c r="D33" s="294"/>
      <c r="E33" s="294"/>
      <c r="F33" s="294"/>
      <c r="G33" s="294"/>
      <c r="H33" s="294"/>
      <c r="I33" s="294"/>
    </row>
    <row r="34" spans="1:12" ht="28.5" customHeight="1" x14ac:dyDescent="0.35">
      <c r="A34" s="40" t="s">
        <v>92</v>
      </c>
      <c r="B34" s="295" t="s">
        <v>186</v>
      </c>
      <c r="C34" s="295"/>
      <c r="D34" s="295"/>
      <c r="E34" s="295"/>
      <c r="F34" s="295"/>
      <c r="G34" s="295"/>
      <c r="H34" s="295"/>
      <c r="I34" s="295"/>
    </row>
    <row r="35" spans="1:12" ht="27.75" customHeight="1" x14ac:dyDescent="0.35">
      <c r="A35" s="40" t="s">
        <v>92</v>
      </c>
      <c r="B35" s="297" t="s">
        <v>187</v>
      </c>
      <c r="C35" s="297"/>
      <c r="D35" s="297"/>
      <c r="E35" s="297"/>
      <c r="F35" s="297"/>
      <c r="G35" s="297"/>
      <c r="H35" s="297"/>
      <c r="I35" s="297"/>
      <c r="J35" s="145"/>
      <c r="K35" s="145"/>
      <c r="L35" s="145"/>
    </row>
    <row r="36" spans="1:12" x14ac:dyDescent="0.35">
      <c r="A36" s="296" t="s">
        <v>139</v>
      </c>
      <c r="B36" s="296"/>
      <c r="C36" s="296"/>
      <c r="D36" s="296"/>
      <c r="E36" s="296"/>
      <c r="F36" s="296"/>
      <c r="G36" s="296"/>
      <c r="H36" s="296"/>
      <c r="I36" s="296"/>
    </row>
  </sheetData>
  <mergeCells count="15">
    <mergeCell ref="A36:I36"/>
    <mergeCell ref="B27:I27"/>
    <mergeCell ref="B28:I28"/>
    <mergeCell ref="B29:I29"/>
    <mergeCell ref="B31:I31"/>
    <mergeCell ref="B33:I33"/>
    <mergeCell ref="B34:I34"/>
    <mergeCell ref="B35:I35"/>
    <mergeCell ref="B30:I30"/>
    <mergeCell ref="B32:I32"/>
    <mergeCell ref="B8:H8"/>
    <mergeCell ref="B9:H13"/>
    <mergeCell ref="B24:I24"/>
    <mergeCell ref="B25:I25"/>
    <mergeCell ref="B26:I26"/>
  </mergeCells>
  <pageMargins left="0.70866141732283472" right="0.70866141732283472" top="0.74803149606299213" bottom="0.74803149606299213" header="0.31496062992125984" footer="0.31496062992125984"/>
  <pageSetup paperSize="9" scale="98"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H105"/>
  <sheetViews>
    <sheetView tabSelected="1" view="pageBreakPreview" zoomScaleNormal="100" zoomScaleSheetLayoutView="100" zoomScalePageLayoutView="85" workbookViewId="0">
      <selection activeCell="C2" sqref="C2:H2"/>
    </sheetView>
  </sheetViews>
  <sheetFormatPr defaultColWidth="9.1796875" defaultRowHeight="14.5" x14ac:dyDescent="0.35"/>
  <cols>
    <col min="1" max="1" width="5.26953125" style="103" customWidth="1"/>
    <col min="2" max="2" width="69.81640625" style="1" customWidth="1"/>
    <col min="3" max="8" width="14.453125" style="1" customWidth="1"/>
    <col min="9" max="16384" width="9.1796875" style="1"/>
  </cols>
  <sheetData>
    <row r="1" spans="1:8" ht="21" customHeight="1" x14ac:dyDescent="0.45">
      <c r="A1" s="100"/>
      <c r="B1" s="50" t="s">
        <v>79</v>
      </c>
      <c r="C1" s="51"/>
      <c r="D1" s="51"/>
      <c r="E1" s="51"/>
      <c r="F1" s="51"/>
      <c r="G1" s="51"/>
      <c r="H1" s="52"/>
    </row>
    <row r="2" spans="1:8" ht="17.149999999999999" customHeight="1" x14ac:dyDescent="0.35">
      <c r="A2" s="101">
        <v>1</v>
      </c>
      <c r="B2" s="26" t="s">
        <v>8</v>
      </c>
      <c r="C2" s="306"/>
      <c r="D2" s="339"/>
      <c r="E2" s="339"/>
      <c r="F2" s="339"/>
      <c r="G2" s="339"/>
      <c r="H2" s="307"/>
    </row>
    <row r="3" spans="1:8" ht="17.149999999999999" customHeight="1" x14ac:dyDescent="0.35">
      <c r="A3" s="101">
        <v>2</v>
      </c>
      <c r="B3" s="26" t="s">
        <v>9</v>
      </c>
      <c r="C3" s="340"/>
      <c r="D3" s="341"/>
      <c r="E3" s="341"/>
      <c r="F3" s="341"/>
      <c r="G3" s="341"/>
      <c r="H3" s="342"/>
    </row>
    <row r="4" spans="1:8" ht="17.149999999999999" customHeight="1" x14ac:dyDescent="0.35">
      <c r="A4" s="101">
        <v>3</v>
      </c>
      <c r="B4" s="26" t="s">
        <v>72</v>
      </c>
      <c r="C4" s="306"/>
      <c r="D4" s="339"/>
      <c r="E4" s="339"/>
      <c r="F4" s="339"/>
      <c r="G4" s="339"/>
      <c r="H4" s="307"/>
    </row>
    <row r="5" spans="1:8" ht="17.149999999999999" customHeight="1" x14ac:dyDescent="0.35">
      <c r="A5" s="328">
        <v>4</v>
      </c>
      <c r="B5" s="26" t="s">
        <v>15</v>
      </c>
      <c r="C5" s="345"/>
      <c r="D5" s="345"/>
      <c r="E5" s="119" t="s">
        <v>145</v>
      </c>
      <c r="F5" s="174"/>
      <c r="G5" s="113" t="s">
        <v>144</v>
      </c>
      <c r="H5" s="174"/>
    </row>
    <row r="6" spans="1:8" ht="17.149999999999999" customHeight="1" x14ac:dyDescent="0.35">
      <c r="A6" s="329"/>
      <c r="B6" s="26" t="s">
        <v>214</v>
      </c>
      <c r="C6" s="343"/>
      <c r="D6" s="344"/>
      <c r="E6" s="304" t="s">
        <v>216</v>
      </c>
      <c r="F6" s="305"/>
      <c r="G6" s="306"/>
      <c r="H6" s="307"/>
    </row>
    <row r="7" spans="1:8" ht="17.149999999999999" customHeight="1" x14ac:dyDescent="0.35">
      <c r="A7" s="328">
        <v>5</v>
      </c>
      <c r="B7" s="48" t="s">
        <v>10</v>
      </c>
      <c r="C7" s="331" t="s">
        <v>13</v>
      </c>
      <c r="D7" s="331"/>
      <c r="E7" s="179"/>
      <c r="F7" s="331" t="s">
        <v>14</v>
      </c>
      <c r="G7" s="331"/>
      <c r="H7" s="180"/>
    </row>
    <row r="8" spans="1:8" ht="17.149999999999999" customHeight="1" x14ac:dyDescent="0.35">
      <c r="A8" s="330"/>
      <c r="B8" s="49" t="s">
        <v>122</v>
      </c>
      <c r="C8" s="331" t="s">
        <v>11</v>
      </c>
      <c r="D8" s="331"/>
      <c r="E8" s="179"/>
      <c r="F8" s="331" t="s">
        <v>12</v>
      </c>
      <c r="G8" s="331"/>
      <c r="H8" s="180"/>
    </row>
    <row r="9" spans="1:8" ht="17.149999999999999" customHeight="1" x14ac:dyDescent="0.35">
      <c r="A9" s="101">
        <v>6</v>
      </c>
      <c r="B9" s="28" t="s">
        <v>179</v>
      </c>
      <c r="C9" s="306"/>
      <c r="D9" s="339"/>
      <c r="E9" s="339"/>
      <c r="F9" s="339"/>
      <c r="G9" s="339"/>
      <c r="H9" s="307"/>
    </row>
    <row r="10" spans="1:8" ht="17.149999999999999" customHeight="1" x14ac:dyDescent="0.35">
      <c r="A10" s="328">
        <v>7</v>
      </c>
      <c r="B10" s="120" t="s">
        <v>219</v>
      </c>
      <c r="C10" s="345"/>
      <c r="D10" s="345"/>
      <c r="E10" s="29" t="s">
        <v>16</v>
      </c>
      <c r="F10" s="174"/>
      <c r="G10" s="29" t="s">
        <v>61</v>
      </c>
      <c r="H10" s="174"/>
    </row>
    <row r="11" spans="1:8" ht="17.149999999999999" customHeight="1" x14ac:dyDescent="0.35">
      <c r="A11" s="329"/>
      <c r="B11" s="120" t="s">
        <v>219</v>
      </c>
      <c r="C11" s="306"/>
      <c r="D11" s="307"/>
      <c r="E11" s="114" t="s">
        <v>16</v>
      </c>
      <c r="F11" s="174"/>
      <c r="G11" s="114" t="s">
        <v>61</v>
      </c>
      <c r="H11" s="174"/>
    </row>
    <row r="12" spans="1:8" ht="17.149999999999999" customHeight="1" x14ac:dyDescent="0.35">
      <c r="A12" s="329"/>
      <c r="B12" s="120" t="s">
        <v>219</v>
      </c>
      <c r="C12" s="306"/>
      <c r="D12" s="307"/>
      <c r="E12" s="116" t="s">
        <v>16</v>
      </c>
      <c r="F12" s="174"/>
      <c r="G12" s="116" t="s">
        <v>61</v>
      </c>
      <c r="H12" s="174"/>
    </row>
    <row r="13" spans="1:8" ht="17.149999999999999" customHeight="1" x14ac:dyDescent="0.35">
      <c r="A13" s="329"/>
      <c r="B13" s="120" t="s">
        <v>219</v>
      </c>
      <c r="C13" s="306"/>
      <c r="D13" s="307"/>
      <c r="E13" s="116" t="s">
        <v>16</v>
      </c>
      <c r="F13" s="174"/>
      <c r="G13" s="116" t="s">
        <v>61</v>
      </c>
      <c r="H13" s="174"/>
    </row>
    <row r="14" spans="1:8" ht="17.149999999999999" customHeight="1" x14ac:dyDescent="0.35">
      <c r="A14" s="328">
        <v>8</v>
      </c>
      <c r="B14" s="26" t="s">
        <v>215</v>
      </c>
      <c r="C14" s="345"/>
      <c r="D14" s="345"/>
      <c r="E14" s="29" t="s">
        <v>16</v>
      </c>
      <c r="F14" s="174"/>
      <c r="G14" s="29" t="s">
        <v>61</v>
      </c>
      <c r="H14" s="174"/>
    </row>
    <row r="15" spans="1:8" ht="15.5" x14ac:dyDescent="0.35">
      <c r="A15" s="330"/>
      <c r="B15" s="26" t="s">
        <v>217</v>
      </c>
      <c r="C15" s="345"/>
      <c r="D15" s="345"/>
      <c r="E15" s="304" t="s">
        <v>218</v>
      </c>
      <c r="F15" s="305"/>
      <c r="G15" s="346"/>
      <c r="H15" s="346"/>
    </row>
    <row r="16" spans="1:8" ht="124.5" customHeight="1" x14ac:dyDescent="0.35">
      <c r="A16" s="101">
        <v>9</v>
      </c>
      <c r="B16" s="30" t="s">
        <v>220</v>
      </c>
      <c r="C16" s="314"/>
      <c r="D16" s="315"/>
      <c r="E16" s="315"/>
      <c r="F16" s="315"/>
      <c r="G16" s="315"/>
      <c r="H16" s="316"/>
    </row>
    <row r="17" spans="1:8" ht="15" customHeight="1" x14ac:dyDescent="0.35">
      <c r="A17" s="102"/>
      <c r="C17" s="13"/>
      <c r="D17" s="13"/>
      <c r="E17" s="13"/>
      <c r="F17" s="13"/>
      <c r="G17" s="13"/>
      <c r="H17" s="13"/>
    </row>
    <row r="18" spans="1:8" ht="21" customHeight="1" x14ac:dyDescent="0.45">
      <c r="A18" s="100"/>
      <c r="B18" s="50" t="s">
        <v>17</v>
      </c>
      <c r="C18" s="51"/>
      <c r="D18" s="51"/>
      <c r="E18" s="51"/>
      <c r="F18" s="51"/>
      <c r="G18" s="51"/>
      <c r="H18" s="52"/>
    </row>
    <row r="19" spans="1:8" ht="17.149999999999999" customHeight="1" x14ac:dyDescent="0.35">
      <c r="A19" s="328">
        <v>10</v>
      </c>
      <c r="B19" s="31" t="s">
        <v>77</v>
      </c>
      <c r="C19" s="308">
        <v>2017</v>
      </c>
      <c r="D19" s="309"/>
      <c r="E19" s="308">
        <v>2018</v>
      </c>
      <c r="F19" s="309"/>
      <c r="G19" s="308" t="s">
        <v>297</v>
      </c>
      <c r="H19" s="309"/>
    </row>
    <row r="20" spans="1:8" ht="17.149999999999999" customHeight="1" x14ac:dyDescent="0.35">
      <c r="A20" s="329"/>
      <c r="B20" s="30" t="s">
        <v>294</v>
      </c>
      <c r="C20" s="377"/>
      <c r="D20" s="378"/>
      <c r="E20" s="377"/>
      <c r="F20" s="378"/>
      <c r="G20" s="377"/>
      <c r="H20" s="378"/>
    </row>
    <row r="21" spans="1:8" ht="17.149999999999999" customHeight="1" x14ac:dyDescent="0.35">
      <c r="A21" s="329"/>
      <c r="B21" s="30" t="s">
        <v>221</v>
      </c>
      <c r="C21" s="377"/>
      <c r="D21" s="378"/>
      <c r="E21" s="377"/>
      <c r="F21" s="378"/>
      <c r="G21" s="377"/>
      <c r="H21" s="378"/>
    </row>
    <row r="22" spans="1:8" ht="17.149999999999999" customHeight="1" x14ac:dyDescent="0.35">
      <c r="A22" s="329"/>
      <c r="B22" s="30" t="s">
        <v>222</v>
      </c>
      <c r="C22" s="377"/>
      <c r="D22" s="378"/>
      <c r="E22" s="377"/>
      <c r="F22" s="378"/>
      <c r="G22" s="377"/>
      <c r="H22" s="378"/>
    </row>
    <row r="23" spans="1:8" ht="17.149999999999999" customHeight="1" x14ac:dyDescent="0.35">
      <c r="A23" s="329"/>
      <c r="B23" s="30" t="s">
        <v>296</v>
      </c>
      <c r="C23" s="377"/>
      <c r="D23" s="378"/>
      <c r="E23" s="377"/>
      <c r="F23" s="378"/>
      <c r="G23" s="377"/>
      <c r="H23" s="378"/>
    </row>
    <row r="24" spans="1:8" ht="31" x14ac:dyDescent="0.35">
      <c r="A24" s="329"/>
      <c r="B24" s="30" t="s">
        <v>183</v>
      </c>
      <c r="C24" s="379"/>
      <c r="D24" s="380"/>
      <c r="E24" s="379"/>
      <c r="F24" s="380"/>
      <c r="G24" s="379"/>
      <c r="H24" s="380"/>
    </row>
    <row r="25" spans="1:8" ht="31" x14ac:dyDescent="0.35">
      <c r="A25" s="330"/>
      <c r="B25" s="30" t="s">
        <v>184</v>
      </c>
      <c r="C25" s="377"/>
      <c r="D25" s="378"/>
      <c r="E25" s="377"/>
      <c r="F25" s="378"/>
      <c r="G25" s="377"/>
      <c r="H25" s="378"/>
    </row>
    <row r="26" spans="1:8" ht="17.149999999999999" customHeight="1" x14ac:dyDescent="0.35">
      <c r="A26" s="110"/>
      <c r="B26" s="252" t="s">
        <v>298</v>
      </c>
      <c r="C26" s="122"/>
      <c r="D26" s="122"/>
      <c r="E26" s="122"/>
      <c r="F26" s="122"/>
      <c r="G26" s="122"/>
      <c r="H26" s="122"/>
    </row>
    <row r="27" spans="1:8" ht="17.149999999999999" customHeight="1" x14ac:dyDescent="0.35">
      <c r="A27" s="328">
        <v>11</v>
      </c>
      <c r="B27" s="118" t="s">
        <v>77</v>
      </c>
      <c r="C27" s="308">
        <v>2017</v>
      </c>
      <c r="D27" s="309"/>
      <c r="E27" s="308">
        <v>2018</v>
      </c>
      <c r="F27" s="309"/>
      <c r="G27" s="308">
        <v>2019</v>
      </c>
      <c r="H27" s="309"/>
    </row>
    <row r="28" spans="1:8" ht="17.149999999999999" customHeight="1" x14ac:dyDescent="0.35">
      <c r="A28" s="330"/>
      <c r="B28" s="121" t="s">
        <v>95</v>
      </c>
      <c r="C28" s="310"/>
      <c r="D28" s="311"/>
      <c r="E28" s="310"/>
      <c r="F28" s="311"/>
      <c r="G28" s="310"/>
      <c r="H28" s="311"/>
    </row>
    <row r="29" spans="1:8" ht="15" customHeight="1" x14ac:dyDescent="0.35"/>
    <row r="30" spans="1:8" ht="21" customHeight="1" x14ac:dyDescent="0.45">
      <c r="A30" s="100"/>
      <c r="B30" s="50" t="s">
        <v>84</v>
      </c>
      <c r="C30" s="51"/>
      <c r="D30" s="51"/>
      <c r="E30" s="51"/>
      <c r="F30" s="51"/>
      <c r="G30" s="51"/>
      <c r="H30" s="52"/>
    </row>
    <row r="31" spans="1:8" ht="124" x14ac:dyDescent="0.35">
      <c r="A31" s="101">
        <v>12</v>
      </c>
      <c r="B31" s="33" t="s">
        <v>105</v>
      </c>
      <c r="C31" s="320"/>
      <c r="D31" s="320"/>
      <c r="E31" s="320"/>
      <c r="F31" s="320"/>
      <c r="G31" s="320"/>
      <c r="H31" s="320"/>
    </row>
    <row r="32" spans="1:8" ht="52.5" customHeight="1" x14ac:dyDescent="0.35">
      <c r="A32" s="328">
        <v>13</v>
      </c>
      <c r="B32" s="332" t="s">
        <v>224</v>
      </c>
      <c r="C32" s="331" t="s">
        <v>123</v>
      </c>
      <c r="D32" s="331"/>
      <c r="E32" s="27" t="s">
        <v>0</v>
      </c>
      <c r="F32" s="27" t="s">
        <v>73</v>
      </c>
      <c r="G32" s="27" t="s">
        <v>85</v>
      </c>
      <c r="H32" s="53" t="s">
        <v>74</v>
      </c>
    </row>
    <row r="33" spans="1:8" ht="17" customHeight="1" x14ac:dyDescent="0.35">
      <c r="A33" s="329"/>
      <c r="B33" s="333"/>
      <c r="C33" s="319"/>
      <c r="D33" s="319"/>
      <c r="E33" s="181"/>
      <c r="F33" s="182"/>
      <c r="G33" s="183"/>
      <c r="H33" s="184"/>
    </row>
    <row r="34" spans="1:8" ht="15.5" x14ac:dyDescent="0.35">
      <c r="A34" s="329"/>
      <c r="B34" s="333"/>
      <c r="C34" s="319"/>
      <c r="D34" s="319"/>
      <c r="E34" s="181"/>
      <c r="F34" s="182"/>
      <c r="G34" s="183"/>
      <c r="H34" s="183"/>
    </row>
    <row r="35" spans="1:8" ht="15.5" x14ac:dyDescent="0.35">
      <c r="A35" s="329"/>
      <c r="B35" s="333"/>
      <c r="C35" s="312"/>
      <c r="D35" s="313"/>
      <c r="E35" s="191"/>
      <c r="F35" s="182"/>
      <c r="G35" s="183"/>
      <c r="H35" s="183"/>
    </row>
    <row r="36" spans="1:8" ht="15.5" x14ac:dyDescent="0.35">
      <c r="A36" s="329"/>
      <c r="B36" s="333"/>
      <c r="C36" s="312"/>
      <c r="D36" s="313"/>
      <c r="E36" s="191"/>
      <c r="F36" s="182"/>
      <c r="G36" s="183"/>
      <c r="H36" s="183"/>
    </row>
    <row r="37" spans="1:8" ht="15.5" x14ac:dyDescent="0.35">
      <c r="A37" s="329"/>
      <c r="B37" s="333"/>
      <c r="C37" s="312"/>
      <c r="D37" s="313"/>
      <c r="E37" s="191"/>
      <c r="F37" s="182"/>
      <c r="G37" s="183"/>
      <c r="H37" s="183"/>
    </row>
    <row r="38" spans="1:8" ht="15.5" x14ac:dyDescent="0.35">
      <c r="A38" s="329"/>
      <c r="B38" s="333"/>
      <c r="C38" s="312"/>
      <c r="D38" s="313"/>
      <c r="E38" s="191"/>
      <c r="F38" s="182"/>
      <c r="G38" s="183"/>
      <c r="H38" s="183"/>
    </row>
    <row r="39" spans="1:8" ht="15.5" x14ac:dyDescent="0.35">
      <c r="A39" s="329"/>
      <c r="B39" s="333"/>
      <c r="C39" s="312"/>
      <c r="D39" s="313"/>
      <c r="E39" s="191"/>
      <c r="F39" s="182"/>
      <c r="G39" s="183"/>
      <c r="H39" s="183"/>
    </row>
    <row r="40" spans="1:8" ht="15.5" x14ac:dyDescent="0.35">
      <c r="A40" s="329"/>
      <c r="B40" s="333"/>
      <c r="C40" s="319"/>
      <c r="D40" s="319"/>
      <c r="E40" s="181"/>
      <c r="F40" s="182"/>
      <c r="G40" s="183"/>
      <c r="H40" s="184"/>
    </row>
    <row r="41" spans="1:8" ht="17.149999999999999" customHeight="1" x14ac:dyDescent="0.35">
      <c r="A41" s="329"/>
      <c r="B41" s="333"/>
      <c r="C41" s="319"/>
      <c r="D41" s="319"/>
      <c r="E41" s="181"/>
      <c r="F41" s="182"/>
      <c r="G41" s="183"/>
      <c r="H41" s="184"/>
    </row>
    <row r="42" spans="1:8" ht="17.149999999999999" customHeight="1" x14ac:dyDescent="0.35">
      <c r="A42" s="330"/>
      <c r="B42" s="334"/>
      <c r="C42" s="319"/>
      <c r="D42" s="319"/>
      <c r="E42" s="181"/>
      <c r="F42" s="182"/>
      <c r="G42" s="183"/>
      <c r="H42" s="184"/>
    </row>
    <row r="43" spans="1:8" ht="42.65" customHeight="1" x14ac:dyDescent="0.35">
      <c r="A43" s="328">
        <v>14</v>
      </c>
      <c r="B43" s="332" t="s">
        <v>291</v>
      </c>
      <c r="C43" s="331" t="s">
        <v>146</v>
      </c>
      <c r="D43" s="331"/>
      <c r="E43" s="27" t="s">
        <v>124</v>
      </c>
      <c r="F43" s="27" t="s">
        <v>130</v>
      </c>
      <c r="G43" s="34" t="s">
        <v>223</v>
      </c>
      <c r="H43" s="34" t="s">
        <v>74</v>
      </c>
    </row>
    <row r="44" spans="1:8" ht="17.149999999999999" customHeight="1" x14ac:dyDescent="0.35">
      <c r="A44" s="329"/>
      <c r="B44" s="333"/>
      <c r="C44" s="319"/>
      <c r="D44" s="319"/>
      <c r="E44" s="185"/>
      <c r="F44" s="186"/>
      <c r="G44" s="187"/>
      <c r="H44" s="186"/>
    </row>
    <row r="45" spans="1:8" ht="17.149999999999999" customHeight="1" x14ac:dyDescent="0.35">
      <c r="A45" s="329"/>
      <c r="B45" s="333"/>
      <c r="C45" s="319"/>
      <c r="D45" s="319"/>
      <c r="E45" s="185"/>
      <c r="F45" s="186"/>
      <c r="G45" s="187"/>
      <c r="H45" s="186"/>
    </row>
    <row r="46" spans="1:8" ht="17.149999999999999" customHeight="1" x14ac:dyDescent="0.35">
      <c r="A46" s="329"/>
      <c r="B46" s="333"/>
      <c r="C46" s="312"/>
      <c r="D46" s="313"/>
      <c r="E46" s="185"/>
      <c r="F46" s="186"/>
      <c r="G46" s="187"/>
      <c r="H46" s="186"/>
    </row>
    <row r="47" spans="1:8" ht="17.149999999999999" customHeight="1" x14ac:dyDescent="0.35">
      <c r="A47" s="329"/>
      <c r="B47" s="333"/>
      <c r="C47" s="312"/>
      <c r="D47" s="313"/>
      <c r="E47" s="185"/>
      <c r="F47" s="186"/>
      <c r="G47" s="187"/>
      <c r="H47" s="186"/>
    </row>
    <row r="48" spans="1:8" ht="17.149999999999999" customHeight="1" x14ac:dyDescent="0.35">
      <c r="A48" s="329"/>
      <c r="B48" s="333"/>
      <c r="C48" s="312"/>
      <c r="D48" s="313"/>
      <c r="E48" s="185"/>
      <c r="F48" s="186"/>
      <c r="G48" s="187"/>
      <c r="H48" s="186"/>
    </row>
    <row r="49" spans="1:8" ht="17.149999999999999" customHeight="1" x14ac:dyDescent="0.35">
      <c r="A49" s="329"/>
      <c r="B49" s="333"/>
      <c r="C49" s="312"/>
      <c r="D49" s="313"/>
      <c r="E49" s="185"/>
      <c r="F49" s="186"/>
      <c r="G49" s="187"/>
      <c r="H49" s="186"/>
    </row>
    <row r="50" spans="1:8" ht="17.149999999999999" customHeight="1" x14ac:dyDescent="0.35">
      <c r="A50" s="329"/>
      <c r="B50" s="333"/>
      <c r="C50" s="312"/>
      <c r="D50" s="313"/>
      <c r="E50" s="185"/>
      <c r="F50" s="186"/>
      <c r="G50" s="187"/>
      <c r="H50" s="186"/>
    </row>
    <row r="51" spans="1:8" ht="17.149999999999999" customHeight="1" x14ac:dyDescent="0.35">
      <c r="A51" s="329"/>
      <c r="B51" s="333"/>
      <c r="C51" s="319"/>
      <c r="D51" s="319"/>
      <c r="E51" s="185"/>
      <c r="F51" s="186"/>
      <c r="G51" s="187"/>
      <c r="H51" s="186"/>
    </row>
    <row r="52" spans="1:8" ht="17.149999999999999" customHeight="1" x14ac:dyDescent="0.35">
      <c r="A52" s="329"/>
      <c r="B52" s="333"/>
      <c r="C52" s="319"/>
      <c r="D52" s="319"/>
      <c r="E52" s="185"/>
      <c r="F52" s="186"/>
      <c r="G52" s="187"/>
      <c r="H52" s="186"/>
    </row>
    <row r="53" spans="1:8" ht="17.149999999999999" customHeight="1" x14ac:dyDescent="0.35">
      <c r="A53" s="330"/>
      <c r="B53" s="334"/>
      <c r="C53" s="319"/>
      <c r="D53" s="319"/>
      <c r="E53" s="185"/>
      <c r="F53" s="186"/>
      <c r="G53" s="187"/>
      <c r="H53" s="186"/>
    </row>
    <row r="54" spans="1:8" ht="46.5" customHeight="1" x14ac:dyDescent="0.35">
      <c r="A54" s="328">
        <v>15</v>
      </c>
      <c r="B54" s="332" t="s">
        <v>225</v>
      </c>
      <c r="C54" s="331" t="s">
        <v>146</v>
      </c>
      <c r="D54" s="331"/>
      <c r="E54" s="115" t="s">
        <v>124</v>
      </c>
      <c r="F54" s="301" t="s">
        <v>130</v>
      </c>
      <c r="G54" s="302"/>
      <c r="H54" s="303"/>
    </row>
    <row r="55" spans="1:8" ht="17.149999999999999" customHeight="1" x14ac:dyDescent="0.35">
      <c r="A55" s="329"/>
      <c r="B55" s="333"/>
      <c r="C55" s="319"/>
      <c r="D55" s="319"/>
      <c r="E55" s="185"/>
      <c r="F55" s="298"/>
      <c r="G55" s="299"/>
      <c r="H55" s="300"/>
    </row>
    <row r="56" spans="1:8" ht="17.149999999999999" customHeight="1" x14ac:dyDescent="0.35">
      <c r="A56" s="329"/>
      <c r="B56" s="333"/>
      <c r="C56" s="319"/>
      <c r="D56" s="319"/>
      <c r="E56" s="185"/>
      <c r="F56" s="298"/>
      <c r="G56" s="299"/>
      <c r="H56" s="300"/>
    </row>
    <row r="57" spans="1:8" ht="17.149999999999999" customHeight="1" x14ac:dyDescent="0.35">
      <c r="A57" s="329"/>
      <c r="B57" s="333"/>
      <c r="C57" s="312"/>
      <c r="D57" s="313"/>
      <c r="E57" s="185"/>
      <c r="F57" s="298"/>
      <c r="G57" s="299"/>
      <c r="H57" s="300"/>
    </row>
    <row r="58" spans="1:8" ht="17.149999999999999" customHeight="1" x14ac:dyDescent="0.35">
      <c r="A58" s="329"/>
      <c r="B58" s="333"/>
      <c r="C58" s="312"/>
      <c r="D58" s="313"/>
      <c r="E58" s="185"/>
      <c r="F58" s="199"/>
      <c r="G58" s="201"/>
      <c r="H58" s="200"/>
    </row>
    <row r="59" spans="1:8" ht="17.149999999999999" customHeight="1" x14ac:dyDescent="0.35">
      <c r="A59" s="329"/>
      <c r="B59" s="333"/>
      <c r="C59" s="312"/>
      <c r="D59" s="313"/>
      <c r="E59" s="185"/>
      <c r="F59" s="298"/>
      <c r="G59" s="299"/>
      <c r="H59" s="300"/>
    </row>
    <row r="60" spans="1:8" ht="17.149999999999999" customHeight="1" x14ac:dyDescent="0.35">
      <c r="A60" s="329"/>
      <c r="B60" s="333"/>
      <c r="C60" s="312"/>
      <c r="D60" s="313"/>
      <c r="E60" s="185"/>
      <c r="F60" s="298"/>
      <c r="G60" s="299"/>
      <c r="H60" s="300"/>
    </row>
    <row r="61" spans="1:8" ht="17.149999999999999" customHeight="1" x14ac:dyDescent="0.35">
      <c r="A61" s="329"/>
      <c r="B61" s="333"/>
      <c r="C61" s="312"/>
      <c r="D61" s="313"/>
      <c r="E61" s="185"/>
      <c r="F61" s="298"/>
      <c r="G61" s="299"/>
      <c r="H61" s="300"/>
    </row>
    <row r="62" spans="1:8" ht="15.5" x14ac:dyDescent="0.35">
      <c r="A62" s="329"/>
      <c r="B62" s="333"/>
      <c r="C62" s="319"/>
      <c r="D62" s="319"/>
      <c r="E62" s="185"/>
      <c r="F62" s="298"/>
      <c r="G62" s="299"/>
      <c r="H62" s="300"/>
    </row>
    <row r="63" spans="1:8" ht="17.149999999999999" customHeight="1" x14ac:dyDescent="0.35">
      <c r="A63" s="329"/>
      <c r="B63" s="333"/>
      <c r="C63" s="319"/>
      <c r="D63" s="319"/>
      <c r="E63" s="185"/>
      <c r="F63" s="298"/>
      <c r="G63" s="299"/>
      <c r="H63" s="300"/>
    </row>
    <row r="64" spans="1:8" ht="17.149999999999999" customHeight="1" x14ac:dyDescent="0.35">
      <c r="A64" s="330"/>
      <c r="B64" s="334"/>
      <c r="C64" s="319"/>
      <c r="D64" s="319"/>
      <c r="E64" s="185"/>
      <c r="F64" s="298"/>
      <c r="G64" s="299"/>
      <c r="H64" s="300"/>
    </row>
    <row r="65" spans="1:8" ht="55.5" customHeight="1" x14ac:dyDescent="0.35">
      <c r="A65" s="328">
        <v>16</v>
      </c>
      <c r="B65" s="332" t="s">
        <v>292</v>
      </c>
      <c r="C65" s="308" t="s">
        <v>159</v>
      </c>
      <c r="D65" s="335"/>
      <c r="E65" s="309"/>
      <c r="F65" s="301" t="s">
        <v>226</v>
      </c>
      <c r="G65" s="302"/>
      <c r="H65" s="303"/>
    </row>
    <row r="66" spans="1:8" ht="17.149999999999999" customHeight="1" x14ac:dyDescent="0.35">
      <c r="A66" s="329"/>
      <c r="B66" s="333"/>
      <c r="C66" s="336"/>
      <c r="D66" s="337"/>
      <c r="E66" s="338"/>
      <c r="F66" s="298"/>
      <c r="G66" s="299"/>
      <c r="H66" s="300"/>
    </row>
    <row r="67" spans="1:8" ht="17.149999999999999" customHeight="1" x14ac:dyDescent="0.35">
      <c r="A67" s="329"/>
      <c r="B67" s="333"/>
      <c r="C67" s="336"/>
      <c r="D67" s="337"/>
      <c r="E67" s="338"/>
      <c r="F67" s="298"/>
      <c r="G67" s="299"/>
      <c r="H67" s="300"/>
    </row>
    <row r="68" spans="1:8" ht="17.149999999999999" customHeight="1" x14ac:dyDescent="0.35">
      <c r="A68" s="329"/>
      <c r="B68" s="333"/>
      <c r="C68" s="336"/>
      <c r="D68" s="337"/>
      <c r="E68" s="338"/>
      <c r="F68" s="298"/>
      <c r="G68" s="299"/>
      <c r="H68" s="300"/>
    </row>
    <row r="69" spans="1:8" ht="17.149999999999999" customHeight="1" x14ac:dyDescent="0.35">
      <c r="A69" s="329"/>
      <c r="B69" s="333"/>
      <c r="C69" s="336"/>
      <c r="D69" s="337"/>
      <c r="E69" s="338"/>
      <c r="F69" s="298"/>
      <c r="G69" s="299"/>
      <c r="H69" s="300"/>
    </row>
    <row r="70" spans="1:8" ht="17.149999999999999" customHeight="1" x14ac:dyDescent="0.35">
      <c r="A70" s="330"/>
      <c r="B70" s="334"/>
      <c r="C70" s="336"/>
      <c r="D70" s="337"/>
      <c r="E70" s="338"/>
      <c r="F70" s="298"/>
      <c r="G70" s="299"/>
      <c r="H70" s="300"/>
    </row>
    <row r="71" spans="1:8" ht="54.5" customHeight="1" x14ac:dyDescent="0.35">
      <c r="A71" s="117">
        <v>17</v>
      </c>
      <c r="B71" s="26" t="s">
        <v>147</v>
      </c>
      <c r="C71" s="314"/>
      <c r="D71" s="315"/>
      <c r="E71" s="315"/>
      <c r="F71" s="315"/>
      <c r="G71" s="315"/>
      <c r="H71" s="316"/>
    </row>
    <row r="72" spans="1:8" ht="17.149999999999999" customHeight="1" x14ac:dyDescent="0.35">
      <c r="A72" s="328">
        <v>18</v>
      </c>
      <c r="B72" s="332" t="s">
        <v>180</v>
      </c>
      <c r="C72" s="308" t="s">
        <v>125</v>
      </c>
      <c r="D72" s="309"/>
      <c r="E72" s="115" t="s">
        <v>0</v>
      </c>
      <c r="F72" s="115" t="s">
        <v>1</v>
      </c>
      <c r="G72" s="301" t="s">
        <v>75</v>
      </c>
      <c r="H72" s="303"/>
    </row>
    <row r="73" spans="1:8" ht="17.149999999999999" customHeight="1" x14ac:dyDescent="0.35">
      <c r="A73" s="329"/>
      <c r="B73" s="333"/>
      <c r="C73" s="312"/>
      <c r="D73" s="313"/>
      <c r="E73" s="181"/>
      <c r="F73" s="181"/>
      <c r="G73" s="322"/>
      <c r="H73" s="323"/>
    </row>
    <row r="74" spans="1:8" ht="17.149999999999999" customHeight="1" x14ac:dyDescent="0.35">
      <c r="A74" s="329"/>
      <c r="B74" s="333"/>
      <c r="C74" s="312"/>
      <c r="D74" s="313"/>
      <c r="E74" s="181"/>
      <c r="F74" s="181"/>
      <c r="G74" s="324"/>
      <c r="H74" s="325"/>
    </row>
    <row r="75" spans="1:8" ht="17.149999999999999" customHeight="1" x14ac:dyDescent="0.35">
      <c r="A75" s="329"/>
      <c r="B75" s="333"/>
      <c r="C75" s="312"/>
      <c r="D75" s="313"/>
      <c r="E75" s="181"/>
      <c r="F75" s="181"/>
      <c r="G75" s="324"/>
      <c r="H75" s="325"/>
    </row>
    <row r="76" spans="1:8" ht="17.149999999999999" customHeight="1" x14ac:dyDescent="0.35">
      <c r="A76" s="329"/>
      <c r="B76" s="333"/>
      <c r="C76" s="312"/>
      <c r="D76" s="313"/>
      <c r="E76" s="181"/>
      <c r="F76" s="181"/>
      <c r="G76" s="324"/>
      <c r="H76" s="325"/>
    </row>
    <row r="77" spans="1:8" ht="17.149999999999999" customHeight="1" x14ac:dyDescent="0.35">
      <c r="A77" s="330"/>
      <c r="B77" s="334"/>
      <c r="C77" s="312"/>
      <c r="D77" s="313"/>
      <c r="E77" s="181"/>
      <c r="F77" s="181"/>
      <c r="G77" s="326"/>
      <c r="H77" s="327"/>
    </row>
    <row r="78" spans="1:8" ht="46.5" x14ac:dyDescent="0.35">
      <c r="A78" s="101">
        <v>19</v>
      </c>
      <c r="B78" s="26" t="s">
        <v>175</v>
      </c>
      <c r="C78" s="320"/>
      <c r="D78" s="320"/>
      <c r="E78" s="320"/>
      <c r="F78" s="320"/>
      <c r="G78" s="320"/>
      <c r="H78" s="320"/>
    </row>
    <row r="79" spans="1:8" ht="15" customHeight="1" x14ac:dyDescent="0.4">
      <c r="A79" s="102"/>
      <c r="B79" s="15"/>
      <c r="C79" s="14"/>
      <c r="D79" s="14"/>
      <c r="E79" s="14"/>
      <c r="F79" s="14"/>
      <c r="G79" s="14"/>
      <c r="H79" s="14"/>
    </row>
    <row r="80" spans="1:8" ht="21" customHeight="1" x14ac:dyDescent="0.45">
      <c r="A80" s="100"/>
      <c r="B80" s="50" t="s">
        <v>20</v>
      </c>
      <c r="C80" s="51"/>
      <c r="D80" s="51"/>
      <c r="E80" s="51"/>
      <c r="F80" s="51"/>
      <c r="G80" s="51"/>
      <c r="H80" s="52"/>
    </row>
    <row r="81" spans="1:8" ht="17.149999999999999" customHeight="1" x14ac:dyDescent="0.35">
      <c r="A81" s="328">
        <v>20</v>
      </c>
      <c r="B81" s="35" t="s">
        <v>77</v>
      </c>
      <c r="C81" s="331" t="s">
        <v>300</v>
      </c>
      <c r="D81" s="331"/>
      <c r="E81" s="331" t="s">
        <v>301</v>
      </c>
      <c r="F81" s="331"/>
      <c r="G81" s="331" t="s">
        <v>302</v>
      </c>
      <c r="H81" s="331"/>
    </row>
    <row r="82" spans="1:8" ht="17.149999999999999" customHeight="1" x14ac:dyDescent="0.35">
      <c r="A82" s="329"/>
      <c r="B82" s="121" t="s">
        <v>299</v>
      </c>
      <c r="C82" s="317"/>
      <c r="D82" s="318"/>
      <c r="E82" s="317"/>
      <c r="F82" s="318"/>
      <c r="G82" s="317"/>
      <c r="H82" s="318"/>
    </row>
    <row r="83" spans="1:8" ht="17.149999999999999" customHeight="1" x14ac:dyDescent="0.35">
      <c r="A83" s="329"/>
      <c r="B83" s="30" t="s">
        <v>148</v>
      </c>
      <c r="C83" s="317"/>
      <c r="D83" s="318"/>
      <c r="E83" s="317"/>
      <c r="F83" s="318"/>
      <c r="G83" s="317"/>
      <c r="H83" s="318"/>
    </row>
    <row r="84" spans="1:8" ht="17.149999999999999" customHeight="1" x14ac:dyDescent="0.35">
      <c r="A84" s="329"/>
      <c r="B84" s="30" t="s">
        <v>149</v>
      </c>
      <c r="C84" s="317"/>
      <c r="D84" s="318"/>
      <c r="E84" s="317"/>
      <c r="F84" s="318"/>
      <c r="G84" s="317"/>
      <c r="H84" s="318"/>
    </row>
    <row r="85" spans="1:8" ht="17.149999999999999" customHeight="1" x14ac:dyDescent="0.35">
      <c r="A85" s="329"/>
      <c r="B85" s="30" t="s">
        <v>150</v>
      </c>
      <c r="C85" s="317"/>
      <c r="D85" s="318"/>
      <c r="E85" s="317"/>
      <c r="F85" s="318"/>
      <c r="G85" s="317"/>
      <c r="H85" s="318"/>
    </row>
    <row r="86" spans="1:8" ht="17.149999999999999" customHeight="1" x14ac:dyDescent="0.35">
      <c r="A86" s="330"/>
      <c r="B86" s="30" t="s">
        <v>151</v>
      </c>
      <c r="C86" s="317"/>
      <c r="D86" s="318"/>
      <c r="E86" s="317"/>
      <c r="F86" s="318"/>
      <c r="G86" s="317"/>
      <c r="H86" s="318"/>
    </row>
    <row r="87" spans="1:8" ht="66" customHeight="1" x14ac:dyDescent="0.35">
      <c r="A87" s="104">
        <v>21</v>
      </c>
      <c r="B87" s="25" t="s">
        <v>152</v>
      </c>
      <c r="C87" s="314"/>
      <c r="D87" s="315"/>
      <c r="E87" s="315"/>
      <c r="F87" s="315"/>
      <c r="G87" s="315"/>
      <c r="H87" s="316"/>
    </row>
    <row r="88" spans="1:8" ht="77.25" customHeight="1" x14ac:dyDescent="0.35">
      <c r="A88" s="101">
        <v>22</v>
      </c>
      <c r="B88" s="28" t="s">
        <v>303</v>
      </c>
      <c r="C88" s="314"/>
      <c r="D88" s="315"/>
      <c r="E88" s="315"/>
      <c r="F88" s="315"/>
      <c r="G88" s="315"/>
      <c r="H88" s="316"/>
    </row>
    <row r="89" spans="1:8" ht="17.149999999999999" customHeight="1" x14ac:dyDescent="0.35">
      <c r="A89" s="328">
        <v>23</v>
      </c>
      <c r="B89" s="332" t="s">
        <v>126</v>
      </c>
      <c r="C89" s="308" t="s">
        <v>153</v>
      </c>
      <c r="D89" s="335"/>
      <c r="E89" s="308" t="s">
        <v>76</v>
      </c>
      <c r="F89" s="309"/>
      <c r="G89" s="331" t="s">
        <v>19</v>
      </c>
      <c r="H89" s="331"/>
    </row>
    <row r="90" spans="1:8" ht="17.149999999999999" customHeight="1" x14ac:dyDescent="0.35">
      <c r="A90" s="329"/>
      <c r="B90" s="333"/>
      <c r="C90" s="312"/>
      <c r="D90" s="321"/>
      <c r="E90" s="312"/>
      <c r="F90" s="313"/>
      <c r="G90" s="312"/>
      <c r="H90" s="313"/>
    </row>
    <row r="91" spans="1:8" ht="17.149999999999999" customHeight="1" x14ac:dyDescent="0.35">
      <c r="A91" s="329"/>
      <c r="B91" s="333"/>
      <c r="C91" s="312"/>
      <c r="D91" s="321"/>
      <c r="E91" s="312"/>
      <c r="F91" s="313"/>
      <c r="G91" s="312"/>
      <c r="H91" s="313"/>
    </row>
    <row r="92" spans="1:8" ht="17.149999999999999" customHeight="1" x14ac:dyDescent="0.35">
      <c r="A92" s="329"/>
      <c r="B92" s="333"/>
      <c r="C92" s="312"/>
      <c r="D92" s="321"/>
      <c r="E92" s="312"/>
      <c r="F92" s="313"/>
      <c r="G92" s="312"/>
      <c r="H92" s="313"/>
    </row>
    <row r="93" spans="1:8" ht="17.149999999999999" customHeight="1" x14ac:dyDescent="0.35">
      <c r="A93" s="329"/>
      <c r="B93" s="333"/>
      <c r="C93" s="312"/>
      <c r="D93" s="321"/>
      <c r="E93" s="312"/>
      <c r="F93" s="313"/>
      <c r="G93" s="312"/>
      <c r="H93" s="313"/>
    </row>
    <row r="94" spans="1:8" ht="17.149999999999999" customHeight="1" x14ac:dyDescent="0.35">
      <c r="A94" s="329"/>
      <c r="B94" s="333"/>
      <c r="C94" s="312"/>
      <c r="D94" s="321"/>
      <c r="E94" s="312"/>
      <c r="F94" s="313"/>
      <c r="G94" s="312"/>
      <c r="H94" s="313"/>
    </row>
    <row r="95" spans="1:8" ht="17.149999999999999" customHeight="1" x14ac:dyDescent="0.35">
      <c r="A95" s="329"/>
      <c r="B95" s="333"/>
      <c r="C95" s="312"/>
      <c r="D95" s="321"/>
      <c r="E95" s="312"/>
      <c r="F95" s="313"/>
      <c r="G95" s="312"/>
      <c r="H95" s="313"/>
    </row>
    <row r="96" spans="1:8" ht="17.149999999999999" customHeight="1" x14ac:dyDescent="0.35">
      <c r="A96" s="330"/>
      <c r="B96" s="334"/>
      <c r="C96" s="312"/>
      <c r="D96" s="321"/>
      <c r="E96" s="312"/>
      <c r="F96" s="313"/>
      <c r="G96" s="312"/>
      <c r="H96" s="313"/>
    </row>
    <row r="97" spans="1:8" ht="126" customHeight="1" x14ac:dyDescent="0.35">
      <c r="A97" s="101">
        <v>24</v>
      </c>
      <c r="B97" s="26" t="s">
        <v>181</v>
      </c>
      <c r="C97" s="174"/>
      <c r="D97" s="320"/>
      <c r="E97" s="320"/>
      <c r="F97" s="320"/>
      <c r="G97" s="320"/>
      <c r="H97" s="320"/>
    </row>
    <row r="98" spans="1:8" ht="70" customHeight="1" x14ac:dyDescent="0.35">
      <c r="A98" s="101">
        <v>25</v>
      </c>
      <c r="B98" s="26" t="s">
        <v>106</v>
      </c>
      <c r="C98" s="174"/>
      <c r="D98" s="320"/>
      <c r="E98" s="320"/>
      <c r="F98" s="320"/>
      <c r="G98" s="320"/>
      <c r="H98" s="320"/>
    </row>
    <row r="99" spans="1:8" ht="17.149999999999999" customHeight="1" x14ac:dyDescent="0.35">
      <c r="A99" s="1"/>
      <c r="B99" s="123" t="s">
        <v>160</v>
      </c>
    </row>
    <row r="100" spans="1:8" ht="15" customHeight="1" x14ac:dyDescent="0.35">
      <c r="A100" s="1"/>
    </row>
    <row r="101" spans="1:8" ht="21" customHeight="1" x14ac:dyDescent="0.45">
      <c r="A101" s="100"/>
      <c r="B101" s="50" t="s">
        <v>78</v>
      </c>
      <c r="C101" s="51"/>
      <c r="D101" s="51"/>
      <c r="E101" s="51"/>
      <c r="F101" s="51"/>
      <c r="G101" s="51"/>
      <c r="H101" s="52"/>
    </row>
    <row r="102" spans="1:8" ht="70" customHeight="1" x14ac:dyDescent="0.35">
      <c r="A102" s="101">
        <v>26</v>
      </c>
      <c r="B102" s="26" t="s">
        <v>304</v>
      </c>
      <c r="C102" s="320"/>
      <c r="D102" s="320"/>
      <c r="E102" s="320"/>
      <c r="F102" s="320"/>
      <c r="G102" s="320"/>
      <c r="H102" s="320"/>
    </row>
    <row r="103" spans="1:8" ht="70" customHeight="1" x14ac:dyDescent="0.35">
      <c r="A103" s="101">
        <v>27</v>
      </c>
      <c r="B103" s="26" t="s">
        <v>154</v>
      </c>
      <c r="C103" s="320"/>
      <c r="D103" s="320"/>
      <c r="E103" s="320"/>
      <c r="F103" s="320"/>
      <c r="G103" s="320"/>
      <c r="H103" s="320"/>
    </row>
    <row r="104" spans="1:8" ht="278" customHeight="1" x14ac:dyDescent="0.35">
      <c r="A104" s="117">
        <v>28</v>
      </c>
      <c r="B104" s="25" t="s">
        <v>305</v>
      </c>
      <c r="C104" s="314"/>
      <c r="D104" s="315"/>
      <c r="E104" s="315"/>
      <c r="F104" s="315"/>
      <c r="G104" s="315"/>
      <c r="H104" s="316"/>
    </row>
    <row r="105" spans="1:8" ht="84" customHeight="1" x14ac:dyDescent="0.35">
      <c r="A105" s="124">
        <v>29</v>
      </c>
      <c r="B105" s="25" t="s">
        <v>290</v>
      </c>
      <c r="C105" s="314"/>
      <c r="D105" s="315"/>
      <c r="E105" s="315"/>
      <c r="F105" s="315"/>
      <c r="G105" s="315"/>
      <c r="H105" s="316"/>
    </row>
  </sheetData>
  <sheetProtection algorithmName="SHA-512" hashValue="+PzQiAzygduCqa/APjuDqXYrfh88XixQggBtFdtLWVAPuy3AO3Qg5jNPWtK0i/2kajAwoHyZ71lK/Bls0INuEA==" saltValue="IJgPTXePuJyPJvAryJ21UQ==" spinCount="100000" sheet="1" objects="1" scenarios="1" formatRows="0"/>
  <dataConsolidate/>
  <mergeCells count="183">
    <mergeCell ref="A89:A96"/>
    <mergeCell ref="B89:B96"/>
    <mergeCell ref="C89:D89"/>
    <mergeCell ref="E89:F89"/>
    <mergeCell ref="G89:H89"/>
    <mergeCell ref="C90:D90"/>
    <mergeCell ref="E90:F90"/>
    <mergeCell ref="G90:H90"/>
    <mergeCell ref="C91:D91"/>
    <mergeCell ref="E91:F91"/>
    <mergeCell ref="G91:H91"/>
    <mergeCell ref="C92:D92"/>
    <mergeCell ref="E92:F92"/>
    <mergeCell ref="G92:H92"/>
    <mergeCell ref="C93:D93"/>
    <mergeCell ref="E93:F93"/>
    <mergeCell ref="G93:H93"/>
    <mergeCell ref="A27:A28"/>
    <mergeCell ref="A54:A64"/>
    <mergeCell ref="B54:B64"/>
    <mergeCell ref="C54:D54"/>
    <mergeCell ref="C55:D55"/>
    <mergeCell ref="C56:D56"/>
    <mergeCell ref="C62:D62"/>
    <mergeCell ref="C63:D63"/>
    <mergeCell ref="C64:D64"/>
    <mergeCell ref="A32:A42"/>
    <mergeCell ref="B32:B42"/>
    <mergeCell ref="C32:D32"/>
    <mergeCell ref="C33:D33"/>
    <mergeCell ref="C27:D27"/>
    <mergeCell ref="C45:D45"/>
    <mergeCell ref="C53:D53"/>
    <mergeCell ref="C41:D41"/>
    <mergeCell ref="C31:H31"/>
    <mergeCell ref="A43:A53"/>
    <mergeCell ref="B43:B53"/>
    <mergeCell ref="C43:D43"/>
    <mergeCell ref="C44:D44"/>
    <mergeCell ref="C46:D46"/>
    <mergeCell ref="C47:D47"/>
    <mergeCell ref="A14:A15"/>
    <mergeCell ref="C10:D10"/>
    <mergeCell ref="C14:D14"/>
    <mergeCell ref="G15:H15"/>
    <mergeCell ref="C16:H16"/>
    <mergeCell ref="G19:H19"/>
    <mergeCell ref="E19:F19"/>
    <mergeCell ref="C19:D19"/>
    <mergeCell ref="C12:D12"/>
    <mergeCell ref="C11:D11"/>
    <mergeCell ref="C13:D13"/>
    <mergeCell ref="A10:A13"/>
    <mergeCell ref="E15:F15"/>
    <mergeCell ref="C15:D15"/>
    <mergeCell ref="A19:A25"/>
    <mergeCell ref="C2:H2"/>
    <mergeCell ref="C3:H3"/>
    <mergeCell ref="C4:H4"/>
    <mergeCell ref="A7:A8"/>
    <mergeCell ref="C7:D7"/>
    <mergeCell ref="F7:G7"/>
    <mergeCell ref="C8:D8"/>
    <mergeCell ref="F8:G8"/>
    <mergeCell ref="C9:H9"/>
    <mergeCell ref="C6:D6"/>
    <mergeCell ref="A5:A6"/>
    <mergeCell ref="C5:D5"/>
    <mergeCell ref="A81:A86"/>
    <mergeCell ref="C81:D81"/>
    <mergeCell ref="E81:F81"/>
    <mergeCell ref="G81:H81"/>
    <mergeCell ref="C82:D82"/>
    <mergeCell ref="C77:D77"/>
    <mergeCell ref="C42:D42"/>
    <mergeCell ref="C34:D34"/>
    <mergeCell ref="C40:D40"/>
    <mergeCell ref="A65:A70"/>
    <mergeCell ref="C85:D85"/>
    <mergeCell ref="E85:F85"/>
    <mergeCell ref="G85:H85"/>
    <mergeCell ref="C83:D83"/>
    <mergeCell ref="A72:A77"/>
    <mergeCell ref="B72:B77"/>
    <mergeCell ref="C71:H71"/>
    <mergeCell ref="B65:B70"/>
    <mergeCell ref="C65:E65"/>
    <mergeCell ref="C66:E66"/>
    <mergeCell ref="C67:E67"/>
    <mergeCell ref="C68:E68"/>
    <mergeCell ref="C69:E69"/>
    <mergeCell ref="C70:E70"/>
    <mergeCell ref="F66:H66"/>
    <mergeCell ref="F67:H67"/>
    <mergeCell ref="F68:H68"/>
    <mergeCell ref="F69:H69"/>
    <mergeCell ref="F70:H70"/>
    <mergeCell ref="C96:D96"/>
    <mergeCell ref="E96:F96"/>
    <mergeCell ref="G96:H96"/>
    <mergeCell ref="D97:H97"/>
    <mergeCell ref="C88:H88"/>
    <mergeCell ref="E83:F83"/>
    <mergeCell ref="G83:H83"/>
    <mergeCell ref="C84:D84"/>
    <mergeCell ref="E84:F84"/>
    <mergeCell ref="G84:H84"/>
    <mergeCell ref="G72:H72"/>
    <mergeCell ref="C72:D72"/>
    <mergeCell ref="C74:D74"/>
    <mergeCell ref="C73:D73"/>
    <mergeCell ref="G73:H77"/>
    <mergeCell ref="C78:H78"/>
    <mergeCell ref="C87:H87"/>
    <mergeCell ref="C86:D86"/>
    <mergeCell ref="D98:H98"/>
    <mergeCell ref="C102:H102"/>
    <mergeCell ref="C94:D94"/>
    <mergeCell ref="E94:F94"/>
    <mergeCell ref="G94:H94"/>
    <mergeCell ref="C95:D95"/>
    <mergeCell ref="E95:F95"/>
    <mergeCell ref="G95:H95"/>
    <mergeCell ref="C104:H104"/>
    <mergeCell ref="C103:H103"/>
    <mergeCell ref="C105:H105"/>
    <mergeCell ref="C39:D39"/>
    <mergeCell ref="E86:F86"/>
    <mergeCell ref="G86:H86"/>
    <mergeCell ref="C51:D51"/>
    <mergeCell ref="C52:D52"/>
    <mergeCell ref="C76:D76"/>
    <mergeCell ref="C75:D75"/>
    <mergeCell ref="E82:F82"/>
    <mergeCell ref="G82:H82"/>
    <mergeCell ref="C48:D48"/>
    <mergeCell ref="C49:D49"/>
    <mergeCell ref="C50:D50"/>
    <mergeCell ref="C57:D57"/>
    <mergeCell ref="C58:D58"/>
    <mergeCell ref="C59:D59"/>
    <mergeCell ref="C60:D60"/>
    <mergeCell ref="C61:D61"/>
    <mergeCell ref="F54:H54"/>
    <mergeCell ref="F55:H55"/>
    <mergeCell ref="F56:H56"/>
    <mergeCell ref="F57:H57"/>
    <mergeCell ref="F59:H59"/>
    <mergeCell ref="F60:H60"/>
    <mergeCell ref="C35:D35"/>
    <mergeCell ref="C36:D36"/>
    <mergeCell ref="C37:D37"/>
    <mergeCell ref="C38:D38"/>
    <mergeCell ref="C22:D22"/>
    <mergeCell ref="E20:F20"/>
    <mergeCell ref="C20:D20"/>
    <mergeCell ref="E25:F25"/>
    <mergeCell ref="C25:D25"/>
    <mergeCell ref="C28:D28"/>
    <mergeCell ref="E28:F28"/>
    <mergeCell ref="E27:F27"/>
    <mergeCell ref="C24:D24"/>
    <mergeCell ref="E24:F24"/>
    <mergeCell ref="E23:F23"/>
    <mergeCell ref="C23:D23"/>
    <mergeCell ref="E22:F22"/>
    <mergeCell ref="C21:D21"/>
    <mergeCell ref="E21:F21"/>
    <mergeCell ref="F61:H61"/>
    <mergeCell ref="F62:H62"/>
    <mergeCell ref="F63:H63"/>
    <mergeCell ref="F64:H64"/>
    <mergeCell ref="F65:H65"/>
    <mergeCell ref="E6:F6"/>
    <mergeCell ref="G6:H6"/>
    <mergeCell ref="G20:H20"/>
    <mergeCell ref="G25:H25"/>
    <mergeCell ref="G27:H27"/>
    <mergeCell ref="G28:H28"/>
    <mergeCell ref="G21:H21"/>
    <mergeCell ref="G24:H24"/>
    <mergeCell ref="G23:H23"/>
    <mergeCell ref="G22:H22"/>
  </mergeCells>
  <dataValidations xWindow="717" yWindow="922" count="7">
    <dataValidation allowBlank="1" showInputMessage="1" showErrorMessage="1" error="Unesite datum osnivanja u ispravnom formatu. " prompt="Unesite datum osnivanja._x000a_" sqref="C3:H3"/>
    <dataValidation type="whole" allowBlank="1" showInputMessage="1" showErrorMessage="1" error="U ovom polju je potrebno uneti  cifru." prompt="Unesite broj novih radnih mesta" sqref="C97:C98">
      <formula1>1</formula1>
      <formula2>20</formula2>
    </dataValidation>
    <dataValidation allowBlank="1" showInputMessage="1" showErrorMessage="1" prompt="Unesite opise novih radnih mesta" sqref="D97:H98"/>
    <dataValidation type="textLength" operator="equal" allowBlank="1" showInputMessage="1" showErrorMessage="1" error="Niste uneli ispravan maticni broj. Maticni broj treba imati 8 cifara." sqref="C4:H4">
      <formula1>8</formula1>
    </dataValidation>
    <dataValidation allowBlank="1" showInputMessage="1" showErrorMessage="1" prompt="Ulica i broj." sqref="C5:D5"/>
    <dataValidation type="whole" operator="lessThan" allowBlank="1" showInputMessage="1" showErrorMessage="1" sqref="C20:C25 D25 D20:D23 E20:E25 F25 F20:F23 G20:G25 H20:H23 H25">
      <formula1>100000000000</formula1>
    </dataValidation>
    <dataValidation type="whole" operator="greaterThanOrEqual" allowBlank="1" showInputMessage="1" showErrorMessage="1" error="Potrebno je uneti broj." sqref="C82:H86">
      <formula1>0</formula1>
    </dataValidation>
  </dataValidations>
  <pageMargins left="0.51181102362204722" right="0.31496062992125984" top="0.74803149606299213" bottom="0.74803149606299213" header="0.31496062992125984" footer="0.31496062992125984"/>
  <pageSetup paperSize="9" scale="58" fitToHeight="0" orientation="portrait" r:id="rId1"/>
  <headerFooter>
    <oddHeader xml:space="preserve">&amp;C&amp;"-,Bold"&amp;20&amp;UI OSNOVNE INFORMACIJE </oddHeader>
    <oddFooter>&amp;CPage &amp;P of &amp;N</oddFooter>
  </headerFooter>
  <rowBreaks count="2" manualBreakCount="2">
    <brk id="53" max="7" man="1"/>
    <brk id="100" max="7" man="1"/>
  </rowBreaks>
  <extLst>
    <ext xmlns:x14="http://schemas.microsoft.com/office/spreadsheetml/2009/9/main" uri="{CCE6A557-97BC-4b89-ADB6-D9C93CAAB3DF}">
      <x14:dataValidations xmlns:xm="http://schemas.microsoft.com/office/excel/2006/main" xWindow="717" yWindow="922" count="6">
        <x14:dataValidation type="list" allowBlank="1" showInputMessage="1" showErrorMessage="1" error="Odaberite jednu od stavki iz padajuće liste.">
          <x14:formula1>
            <xm:f>lists!$A$8:$A$10</xm:f>
          </x14:formula1>
          <xm:sqref>C9:H9</xm:sqref>
        </x14:dataValidation>
        <x14:dataValidation type="list" allowBlank="1" showInputMessage="1" showErrorMessage="1" prompt="Odaberite">
          <x14:formula1>
            <xm:f>lists!$A$23:$A$26</xm:f>
          </x14:formula1>
          <xm:sqref>F73:F77</xm:sqref>
        </x14:dataValidation>
        <x14:dataValidation type="list" allowBlank="1" showInputMessage="1" showErrorMessage="1" prompt="Odaberite">
          <x14:formula1>
            <xm:f>lists!$A$17:$A$18</xm:f>
          </x14:formula1>
          <xm:sqref>G33:G42</xm:sqref>
        </x14:dataValidation>
        <x14:dataValidation type="list" allowBlank="1" showInputMessage="1" showErrorMessage="1">
          <x14:formula1>
            <xm:f>lists!$A$37:$A$41</xm:f>
          </x14:formula1>
          <xm:sqref>H44:H53</xm:sqref>
        </x14:dataValidation>
        <x14:dataValidation type="list" allowBlank="1" showInputMessage="1" showErrorMessage="1" prompt="Odaberite">
          <x14:formula1>
            <xm:f>lists!$A$13:$A$14</xm:f>
          </x14:formula1>
          <xm:sqref>F10:F14</xm:sqref>
        </x14:dataValidation>
        <x14:dataValidation type="list" allowBlank="1" showInputMessage="1" showErrorMessage="1" prompt="Odaberite">
          <x14:formula1>
            <xm:f>lists!$A$37:$A$41</xm:f>
          </x14:formula1>
          <xm:sqref>H33:H42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40"/>
  <sheetViews>
    <sheetView view="pageBreakPreview" zoomScaleNormal="95" zoomScaleSheetLayoutView="100" zoomScalePageLayoutView="70" workbookViewId="0">
      <selection activeCell="C2" sqref="C2:H2"/>
    </sheetView>
  </sheetViews>
  <sheetFormatPr defaultRowHeight="21" x14ac:dyDescent="0.5"/>
  <cols>
    <col min="1" max="1" width="5.26953125" style="108" customWidth="1"/>
    <col min="2" max="2" width="60.54296875" style="5" customWidth="1"/>
    <col min="3" max="3" width="23.453125" style="7" customWidth="1"/>
    <col min="4" max="4" width="10.54296875" style="7" customWidth="1"/>
    <col min="5" max="6" width="14.453125" style="7" customWidth="1"/>
    <col min="7" max="8" width="14.453125" style="8" customWidth="1"/>
    <col min="9" max="11" width="14.453125" customWidth="1"/>
  </cols>
  <sheetData>
    <row r="1" spans="1:8" ht="21" customHeight="1" x14ac:dyDescent="0.45">
      <c r="B1" s="47" t="s">
        <v>86</v>
      </c>
      <c r="C1" s="47"/>
      <c r="D1" s="47"/>
      <c r="E1" s="47"/>
      <c r="F1" s="47"/>
      <c r="G1" s="47"/>
      <c r="H1" s="47"/>
    </row>
    <row r="2" spans="1:8" ht="99" customHeight="1" x14ac:dyDescent="0.35">
      <c r="A2" s="101">
        <v>30</v>
      </c>
      <c r="B2" s="63" t="s">
        <v>306</v>
      </c>
      <c r="C2" s="320"/>
      <c r="D2" s="320"/>
      <c r="E2" s="320"/>
      <c r="F2" s="320"/>
      <c r="G2" s="320"/>
      <c r="H2" s="320"/>
    </row>
    <row r="3" spans="1:8" ht="102" customHeight="1" x14ac:dyDescent="0.35">
      <c r="A3" s="101">
        <v>31</v>
      </c>
      <c r="B3" s="25" t="s">
        <v>307</v>
      </c>
      <c r="C3" s="320"/>
      <c r="D3" s="320"/>
      <c r="E3" s="320"/>
      <c r="F3" s="320"/>
      <c r="G3" s="320"/>
      <c r="H3" s="320"/>
    </row>
    <row r="4" spans="1:8" ht="31" x14ac:dyDescent="0.35">
      <c r="A4" s="353">
        <v>32</v>
      </c>
      <c r="B4" s="354" t="s">
        <v>308</v>
      </c>
      <c r="C4" s="35" t="s">
        <v>98</v>
      </c>
      <c r="D4" s="27" t="s">
        <v>91</v>
      </c>
      <c r="E4" s="27" t="s">
        <v>227</v>
      </c>
      <c r="F4" s="27" t="s">
        <v>228</v>
      </c>
      <c r="G4" s="27" t="s">
        <v>229</v>
      </c>
      <c r="H4" s="27" t="s">
        <v>230</v>
      </c>
    </row>
    <row r="5" spans="1:8" ht="15" customHeight="1" x14ac:dyDescent="0.35">
      <c r="A5" s="353"/>
      <c r="B5" s="354"/>
      <c r="C5" s="172" t="s">
        <v>231</v>
      </c>
      <c r="D5" s="173"/>
      <c r="E5" s="173"/>
      <c r="F5" s="173"/>
      <c r="G5" s="173"/>
      <c r="H5" s="173"/>
    </row>
    <row r="6" spans="1:8" ht="15" customHeight="1" x14ac:dyDescent="0.35">
      <c r="A6" s="353"/>
      <c r="B6" s="354"/>
      <c r="C6" s="172" t="s">
        <v>232</v>
      </c>
      <c r="D6" s="173"/>
      <c r="E6" s="173"/>
      <c r="F6" s="173"/>
      <c r="G6" s="173"/>
      <c r="H6" s="173"/>
    </row>
    <row r="7" spans="1:8" ht="15" customHeight="1" x14ac:dyDescent="0.35">
      <c r="A7" s="353"/>
      <c r="B7" s="354"/>
      <c r="C7" s="172" t="s">
        <v>233</v>
      </c>
      <c r="D7" s="173"/>
      <c r="E7" s="173"/>
      <c r="F7" s="173"/>
      <c r="G7" s="173"/>
      <c r="H7" s="173"/>
    </row>
    <row r="8" spans="1:8" ht="15" customHeight="1" x14ac:dyDescent="0.35">
      <c r="A8" s="353"/>
      <c r="B8" s="354"/>
      <c r="C8" s="172" t="s">
        <v>234</v>
      </c>
      <c r="D8" s="173"/>
      <c r="E8" s="173"/>
      <c r="F8" s="173"/>
      <c r="G8" s="173"/>
      <c r="H8" s="173"/>
    </row>
    <row r="9" spans="1:8" ht="15" customHeight="1" x14ac:dyDescent="0.35">
      <c r="A9" s="353"/>
      <c r="B9" s="354"/>
      <c r="C9" s="172" t="s">
        <v>235</v>
      </c>
      <c r="D9" s="173"/>
      <c r="E9" s="173"/>
      <c r="F9" s="173"/>
      <c r="G9" s="173"/>
      <c r="H9" s="173"/>
    </row>
    <row r="10" spans="1:8" ht="15" customHeight="1" x14ac:dyDescent="0.35">
      <c r="A10" s="353"/>
      <c r="B10" s="354"/>
      <c r="C10" s="172" t="s">
        <v>236</v>
      </c>
      <c r="D10" s="174"/>
      <c r="E10" s="65">
        <v>0</v>
      </c>
      <c r="F10" s="174"/>
      <c r="G10" s="174"/>
      <c r="H10" s="174"/>
    </row>
    <row r="11" spans="1:8" ht="15" customHeight="1" x14ac:dyDescent="0.35">
      <c r="A11" s="353"/>
      <c r="B11" s="354"/>
      <c r="C11" s="172" t="s">
        <v>237</v>
      </c>
      <c r="D11" s="175"/>
      <c r="E11" s="65">
        <v>0</v>
      </c>
      <c r="F11" s="174"/>
      <c r="G11" s="174"/>
      <c r="H11" s="174"/>
    </row>
    <row r="12" spans="1:8" ht="15" customHeight="1" x14ac:dyDescent="0.35">
      <c r="A12" s="353"/>
      <c r="B12" s="354"/>
      <c r="C12" s="172" t="s">
        <v>238</v>
      </c>
      <c r="D12" s="175"/>
      <c r="E12" s="65">
        <v>0</v>
      </c>
      <c r="F12" s="174"/>
      <c r="G12" s="174"/>
      <c r="H12" s="174"/>
    </row>
    <row r="13" spans="1:8" ht="17.149999999999999" customHeight="1" x14ac:dyDescent="0.35">
      <c r="A13" s="109"/>
      <c r="B13" s="1"/>
      <c r="C13" s="1"/>
      <c r="D13" s="1"/>
      <c r="E13" s="1"/>
      <c r="F13" s="1"/>
      <c r="G13" s="1"/>
      <c r="H13" s="1"/>
    </row>
    <row r="14" spans="1:8" ht="18.5" x14ac:dyDescent="0.45">
      <c r="A14" s="109"/>
      <c r="B14" s="47" t="s">
        <v>89</v>
      </c>
      <c r="C14" s="47"/>
      <c r="D14" s="47"/>
      <c r="E14" s="47"/>
      <c r="F14" s="47"/>
      <c r="G14" s="47"/>
      <c r="H14" s="47"/>
    </row>
    <row r="15" spans="1:8" ht="31" x14ac:dyDescent="0.35">
      <c r="A15" s="328">
        <v>33</v>
      </c>
      <c r="B15" s="349" t="s">
        <v>309</v>
      </c>
      <c r="C15" s="308" t="s">
        <v>199</v>
      </c>
      <c r="D15" s="309"/>
      <c r="E15" s="27" t="s">
        <v>161</v>
      </c>
      <c r="F15" s="32" t="s">
        <v>155</v>
      </c>
      <c r="G15" s="27" t="s">
        <v>25</v>
      </c>
      <c r="H15" s="27" t="s">
        <v>140</v>
      </c>
    </row>
    <row r="16" spans="1:8" ht="15" customHeight="1" x14ac:dyDescent="0.35">
      <c r="A16" s="329"/>
      <c r="B16" s="350"/>
      <c r="C16" s="314"/>
      <c r="D16" s="316"/>
      <c r="E16" s="174"/>
      <c r="F16" s="176"/>
      <c r="G16" s="177"/>
      <c r="H16" s="174"/>
    </row>
    <row r="17" spans="1:8" ht="15" customHeight="1" x14ac:dyDescent="0.35">
      <c r="A17" s="329"/>
      <c r="B17" s="350"/>
      <c r="C17" s="314"/>
      <c r="D17" s="316"/>
      <c r="E17" s="174"/>
      <c r="F17" s="176"/>
      <c r="G17" s="177"/>
      <c r="H17" s="174"/>
    </row>
    <row r="18" spans="1:8" ht="15" customHeight="1" x14ac:dyDescent="0.35">
      <c r="A18" s="329"/>
      <c r="B18" s="350"/>
      <c r="C18" s="314"/>
      <c r="D18" s="316"/>
      <c r="E18" s="174"/>
      <c r="F18" s="176"/>
      <c r="G18" s="177"/>
      <c r="H18" s="174"/>
    </row>
    <row r="19" spans="1:8" ht="15" customHeight="1" x14ac:dyDescent="0.35">
      <c r="A19" s="329"/>
      <c r="B19" s="350"/>
      <c r="C19" s="314"/>
      <c r="D19" s="316"/>
      <c r="E19" s="174"/>
      <c r="F19" s="176"/>
      <c r="G19" s="177"/>
      <c r="H19" s="174"/>
    </row>
    <row r="20" spans="1:8" ht="15" customHeight="1" x14ac:dyDescent="0.35">
      <c r="A20" s="329"/>
      <c r="B20" s="350"/>
      <c r="C20" s="314"/>
      <c r="D20" s="316"/>
      <c r="E20" s="174"/>
      <c r="F20" s="176"/>
      <c r="G20" s="177"/>
      <c r="H20" s="174"/>
    </row>
    <row r="21" spans="1:8" ht="99.75" customHeight="1" x14ac:dyDescent="0.35">
      <c r="A21" s="101">
        <v>34</v>
      </c>
      <c r="B21" s="29" t="s">
        <v>239</v>
      </c>
      <c r="C21" s="320"/>
      <c r="D21" s="320"/>
      <c r="E21" s="320"/>
      <c r="F21" s="320"/>
      <c r="G21" s="320"/>
      <c r="H21" s="320"/>
    </row>
    <row r="22" spans="1:8" ht="15" customHeight="1" x14ac:dyDescent="0.35">
      <c r="A22" s="110"/>
      <c r="B22" s="18"/>
      <c r="C22" s="19"/>
      <c r="D22" s="19"/>
      <c r="E22" s="19"/>
      <c r="F22" s="19"/>
      <c r="G22" s="19"/>
      <c r="H22" s="19"/>
    </row>
    <row r="23" spans="1:8" ht="21" customHeight="1" x14ac:dyDescent="0.45">
      <c r="A23" s="109"/>
      <c r="B23" s="47" t="s">
        <v>90</v>
      </c>
      <c r="C23" s="47"/>
      <c r="D23" s="47"/>
      <c r="E23" s="47"/>
      <c r="F23" s="47"/>
      <c r="G23" s="47"/>
      <c r="H23" s="47"/>
    </row>
    <row r="24" spans="1:8" ht="62" x14ac:dyDescent="0.35">
      <c r="A24" s="328">
        <v>35</v>
      </c>
      <c r="B24" s="349" t="s">
        <v>310</v>
      </c>
      <c r="C24" s="308" t="s">
        <v>127</v>
      </c>
      <c r="D24" s="309"/>
      <c r="E24" s="27" t="s">
        <v>129</v>
      </c>
      <c r="F24" s="64" t="s">
        <v>128</v>
      </c>
      <c r="G24" s="27" t="s">
        <v>96</v>
      </c>
      <c r="H24" s="27" t="s">
        <v>87</v>
      </c>
    </row>
    <row r="25" spans="1:8" ht="15" customHeight="1" x14ac:dyDescent="0.35">
      <c r="A25" s="329"/>
      <c r="B25" s="350"/>
      <c r="C25" s="314"/>
      <c r="D25" s="316"/>
      <c r="E25" s="174"/>
      <c r="F25" s="173"/>
      <c r="G25" s="178"/>
      <c r="H25" s="174"/>
    </row>
    <row r="26" spans="1:8" ht="15" customHeight="1" x14ac:dyDescent="0.35">
      <c r="A26" s="329"/>
      <c r="B26" s="350"/>
      <c r="C26" s="314"/>
      <c r="D26" s="316"/>
      <c r="E26" s="174"/>
      <c r="F26" s="173"/>
      <c r="G26" s="178"/>
      <c r="H26" s="174"/>
    </row>
    <row r="27" spans="1:8" ht="15" customHeight="1" x14ac:dyDescent="0.35">
      <c r="A27" s="329"/>
      <c r="B27" s="350"/>
      <c r="C27" s="314"/>
      <c r="D27" s="316"/>
      <c r="E27" s="174"/>
      <c r="F27" s="173"/>
      <c r="G27" s="178"/>
      <c r="H27" s="174"/>
    </row>
    <row r="28" spans="1:8" ht="15" customHeight="1" x14ac:dyDescent="0.35">
      <c r="A28" s="329"/>
      <c r="B28" s="350"/>
      <c r="C28" s="314"/>
      <c r="D28" s="316"/>
      <c r="E28" s="174"/>
      <c r="F28" s="173"/>
      <c r="G28" s="178"/>
      <c r="H28" s="174"/>
    </row>
    <row r="29" spans="1:8" ht="15" customHeight="1" x14ac:dyDescent="0.35">
      <c r="A29" s="329"/>
      <c r="B29" s="350"/>
      <c r="C29" s="314"/>
      <c r="D29" s="316"/>
      <c r="E29" s="174"/>
      <c r="F29" s="173"/>
      <c r="G29" s="178"/>
      <c r="H29" s="174"/>
    </row>
    <row r="30" spans="1:8" ht="111.75" customHeight="1" x14ac:dyDescent="0.35">
      <c r="A30" s="101">
        <v>36</v>
      </c>
      <c r="B30" s="63" t="s">
        <v>240</v>
      </c>
      <c r="C30" s="320"/>
      <c r="D30" s="320"/>
      <c r="E30" s="320"/>
      <c r="F30" s="320"/>
      <c r="G30" s="320"/>
      <c r="H30" s="320"/>
    </row>
    <row r="31" spans="1:8" ht="87.75" customHeight="1" x14ac:dyDescent="0.35">
      <c r="A31" s="101">
        <v>37</v>
      </c>
      <c r="B31" s="29" t="s">
        <v>156</v>
      </c>
      <c r="C31" s="320"/>
      <c r="D31" s="320"/>
      <c r="E31" s="320"/>
      <c r="F31" s="320"/>
      <c r="G31" s="320"/>
      <c r="H31" s="320"/>
    </row>
    <row r="32" spans="1:8" ht="19.149999999999999" customHeight="1" x14ac:dyDescent="0.5">
      <c r="A32" s="111"/>
      <c r="C32" s="16"/>
      <c r="D32" s="16"/>
      <c r="E32" s="16"/>
      <c r="F32" s="16"/>
      <c r="G32" s="17"/>
      <c r="H32" s="17"/>
    </row>
    <row r="33" spans="1:8" ht="21" customHeight="1" x14ac:dyDescent="0.45">
      <c r="A33" s="109"/>
      <c r="B33" s="47" t="s">
        <v>88</v>
      </c>
      <c r="C33" s="47"/>
      <c r="D33" s="47"/>
      <c r="E33" s="47"/>
      <c r="F33" s="47"/>
      <c r="G33" s="47"/>
      <c r="H33" s="47"/>
    </row>
    <row r="34" spans="1:8" ht="30" customHeight="1" x14ac:dyDescent="0.35">
      <c r="A34" s="328">
        <v>38</v>
      </c>
      <c r="B34" s="349" t="s">
        <v>241</v>
      </c>
      <c r="C34" s="308" t="s">
        <v>22</v>
      </c>
      <c r="D34" s="309"/>
      <c r="E34" s="351" t="s">
        <v>141</v>
      </c>
      <c r="F34" s="352"/>
      <c r="G34" s="308" t="s">
        <v>21</v>
      </c>
      <c r="H34" s="309"/>
    </row>
    <row r="35" spans="1:8" ht="15" customHeight="1" x14ac:dyDescent="0.35">
      <c r="A35" s="329"/>
      <c r="B35" s="350"/>
      <c r="C35" s="314"/>
      <c r="D35" s="316"/>
      <c r="E35" s="314"/>
      <c r="F35" s="316"/>
      <c r="G35" s="347"/>
      <c r="H35" s="348"/>
    </row>
    <row r="36" spans="1:8" ht="15" customHeight="1" x14ac:dyDescent="0.35">
      <c r="A36" s="329"/>
      <c r="B36" s="350"/>
      <c r="C36" s="314"/>
      <c r="D36" s="316"/>
      <c r="E36" s="314"/>
      <c r="F36" s="316"/>
      <c r="G36" s="347"/>
      <c r="H36" s="348"/>
    </row>
    <row r="37" spans="1:8" ht="15" customHeight="1" x14ac:dyDescent="0.35">
      <c r="A37" s="329"/>
      <c r="B37" s="350"/>
      <c r="C37" s="314"/>
      <c r="D37" s="316"/>
      <c r="E37" s="314"/>
      <c r="F37" s="316"/>
      <c r="G37" s="347"/>
      <c r="H37" s="348"/>
    </row>
    <row r="38" spans="1:8" ht="15" customHeight="1" x14ac:dyDescent="0.35">
      <c r="A38" s="329"/>
      <c r="B38" s="350"/>
      <c r="C38" s="314"/>
      <c r="D38" s="316"/>
      <c r="E38" s="314"/>
      <c r="F38" s="316"/>
      <c r="G38" s="347"/>
      <c r="H38" s="348"/>
    </row>
    <row r="39" spans="1:8" ht="15" customHeight="1" x14ac:dyDescent="0.35">
      <c r="A39" s="329"/>
      <c r="B39" s="350"/>
      <c r="C39" s="314"/>
      <c r="D39" s="316"/>
      <c r="E39" s="314"/>
      <c r="F39" s="316"/>
      <c r="G39" s="347"/>
      <c r="H39" s="348"/>
    </row>
    <row r="40" spans="1:8" ht="87" customHeight="1" x14ac:dyDescent="0.35">
      <c r="A40" s="112">
        <v>39</v>
      </c>
      <c r="B40" s="63" t="s">
        <v>295</v>
      </c>
      <c r="C40" s="320"/>
      <c r="D40" s="320"/>
      <c r="E40" s="320"/>
      <c r="F40" s="320"/>
      <c r="G40" s="320"/>
      <c r="H40" s="320"/>
    </row>
  </sheetData>
  <sheetProtection algorithmName="SHA-512" hashValue="873PB5QQ2X9Zwc0UjgC2K5zPkGYdE2iJygOsMfVjUlxU/bPIFJ4K4afOcLs23q92Qr+j93NZNHHdYipuw5cifA==" saltValue="ZINDzyojFxcINtRXCBAx+w==" spinCount="100000" sheet="1" objects="1" scenarios="1" formatRows="0"/>
  <mergeCells count="44">
    <mergeCell ref="A4:A12"/>
    <mergeCell ref="B4:B12"/>
    <mergeCell ref="C21:H21"/>
    <mergeCell ref="C30:H30"/>
    <mergeCell ref="A24:A29"/>
    <mergeCell ref="A15:A20"/>
    <mergeCell ref="B15:B20"/>
    <mergeCell ref="C29:D29"/>
    <mergeCell ref="B24:B29"/>
    <mergeCell ref="C27:D27"/>
    <mergeCell ref="C28:D28"/>
    <mergeCell ref="A34:A39"/>
    <mergeCell ref="B34:B39"/>
    <mergeCell ref="C34:D34"/>
    <mergeCell ref="E34:F34"/>
    <mergeCell ref="G34:H34"/>
    <mergeCell ref="G36:H36"/>
    <mergeCell ref="C35:D35"/>
    <mergeCell ref="E35:F35"/>
    <mergeCell ref="G35:H35"/>
    <mergeCell ref="G39:H39"/>
    <mergeCell ref="C37:D37"/>
    <mergeCell ref="E37:F37"/>
    <mergeCell ref="G37:H37"/>
    <mergeCell ref="C40:H40"/>
    <mergeCell ref="C16:D16"/>
    <mergeCell ref="C17:D17"/>
    <mergeCell ref="C18:D18"/>
    <mergeCell ref="C19:D19"/>
    <mergeCell ref="C20:D20"/>
    <mergeCell ref="C26:D26"/>
    <mergeCell ref="C39:D39"/>
    <mergeCell ref="E39:F39"/>
    <mergeCell ref="C36:D36"/>
    <mergeCell ref="E36:F36"/>
    <mergeCell ref="C38:D38"/>
    <mergeCell ref="E38:F38"/>
    <mergeCell ref="G38:H38"/>
    <mergeCell ref="C2:H2"/>
    <mergeCell ref="C25:D25"/>
    <mergeCell ref="C24:D24"/>
    <mergeCell ref="C15:D15"/>
    <mergeCell ref="C31:H31"/>
    <mergeCell ref="C3:H3"/>
  </mergeCells>
  <dataValidations count="1">
    <dataValidation type="whole" operator="greaterThanOrEqual" allowBlank="1" showInputMessage="1" showErrorMessage="1" sqref="F5:H12">
      <formula1>0</formula1>
    </dataValidation>
  </dataValidations>
  <pageMargins left="0.70866141732283472" right="0.51181102362204722" top="0.74803149606299213" bottom="0.47244094488188981" header="0.31496062992125984" footer="0.31496062992125984"/>
  <pageSetup paperSize="9" scale="56" fitToHeight="0" orientation="portrait" r:id="rId1"/>
  <headerFooter>
    <oddHeader>&amp;C&amp;"-,Bold"&amp;20&amp;UII POKAZATELJI TRŽIŠTA PRODAJE I NABAVKE</oddHeader>
    <oddFooter>&amp;CPage &amp;P of &amp;N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prompt="Odaberite">
          <x14:formula1>
            <xm:f>lists!$A$29:$A$30</xm:f>
          </x14:formula1>
          <xm:sqref>E25:E29</xm:sqref>
        </x14:dataValidation>
        <x14:dataValidation type="list" allowBlank="1" showInputMessage="1" showErrorMessage="1" prompt="Odaberite">
          <x14:formula1>
            <xm:f>lists!$A$29:$A$30</xm:f>
          </x14:formula1>
          <xm:sqref>E16:E20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P92"/>
  <sheetViews>
    <sheetView view="pageBreakPreview" zoomScale="69" zoomScaleNormal="95" zoomScaleSheetLayoutView="100" zoomScalePageLayoutView="66" workbookViewId="0">
      <selection activeCell="C84" sqref="C84"/>
    </sheetView>
  </sheetViews>
  <sheetFormatPr defaultColWidth="9.1796875" defaultRowHeight="21" x14ac:dyDescent="0.5"/>
  <cols>
    <col min="1" max="1" width="5.26953125" style="105" customWidth="1"/>
    <col min="2" max="2" width="56.1796875" style="10" customWidth="1"/>
    <col min="3" max="6" width="13.1796875" style="10" customWidth="1"/>
    <col min="7" max="7" width="13.1796875" style="11" customWidth="1"/>
    <col min="8" max="9" width="13.1796875" style="10" customWidth="1"/>
    <col min="17" max="16384" width="9.1796875" style="12"/>
  </cols>
  <sheetData>
    <row r="1" spans="1:9" x14ac:dyDescent="0.5">
      <c r="B1" s="54" t="s">
        <v>133</v>
      </c>
      <c r="C1" s="55"/>
      <c r="D1" s="55"/>
      <c r="E1" s="55"/>
      <c r="F1" s="55"/>
      <c r="G1" s="56"/>
      <c r="H1" s="55"/>
      <c r="I1" s="57"/>
    </row>
    <row r="2" spans="1:9" ht="21.5" thickBot="1" x14ac:dyDescent="0.55000000000000004">
      <c r="A2" s="356">
        <v>40</v>
      </c>
      <c r="B2" s="67" t="s">
        <v>242</v>
      </c>
      <c r="C2" s="44">
        <v>2016</v>
      </c>
      <c r="D2" s="44">
        <v>2017</v>
      </c>
      <c r="E2" s="44">
        <v>2018</v>
      </c>
      <c r="F2" s="44">
        <v>2019</v>
      </c>
      <c r="G2" s="44">
        <v>2020</v>
      </c>
      <c r="H2" s="44">
        <v>2021</v>
      </c>
      <c r="I2" s="59">
        <v>2022</v>
      </c>
    </row>
    <row r="3" spans="1:9" ht="15" customHeight="1" x14ac:dyDescent="0.5">
      <c r="A3" s="357"/>
      <c r="B3" s="69" t="s">
        <v>132</v>
      </c>
      <c r="C3" s="70">
        <f t="shared" ref="C3:I3" si="0">C4+C14+C15</f>
        <v>0</v>
      </c>
      <c r="D3" s="70">
        <f t="shared" si="0"/>
        <v>0</v>
      </c>
      <c r="E3" s="70">
        <f t="shared" si="0"/>
        <v>0</v>
      </c>
      <c r="F3" s="70">
        <f t="shared" si="0"/>
        <v>0</v>
      </c>
      <c r="G3" s="70">
        <f t="shared" si="0"/>
        <v>0</v>
      </c>
      <c r="H3" s="70">
        <f t="shared" si="0"/>
        <v>0</v>
      </c>
      <c r="I3" s="71">
        <f t="shared" si="0"/>
        <v>0</v>
      </c>
    </row>
    <row r="4" spans="1:9" ht="15" customHeight="1" x14ac:dyDescent="0.5">
      <c r="A4" s="357"/>
      <c r="B4" s="72" t="s">
        <v>36</v>
      </c>
      <c r="C4" s="70">
        <f t="shared" ref="C4:I4" si="1">C5+C6</f>
        <v>0</v>
      </c>
      <c r="D4" s="70">
        <f t="shared" si="1"/>
        <v>0</v>
      </c>
      <c r="E4" s="70">
        <f t="shared" si="1"/>
        <v>0</v>
      </c>
      <c r="F4" s="70">
        <f t="shared" si="1"/>
        <v>0</v>
      </c>
      <c r="G4" s="70">
        <f t="shared" si="1"/>
        <v>0</v>
      </c>
      <c r="H4" s="70">
        <f t="shared" si="1"/>
        <v>0</v>
      </c>
      <c r="I4" s="71">
        <f t="shared" si="1"/>
        <v>0</v>
      </c>
    </row>
    <row r="5" spans="1:9" ht="15" customHeight="1" x14ac:dyDescent="0.5">
      <c r="A5" s="357"/>
      <c r="B5" s="73" t="s">
        <v>47</v>
      </c>
      <c r="C5" s="70">
        <f>SUM(C23,C26,C29,C32,C35,C48)</f>
        <v>0</v>
      </c>
      <c r="D5" s="70">
        <f>SUM(D23,D26,D29,D32,D35,D48)</f>
        <v>0</v>
      </c>
      <c r="E5" s="70">
        <f>SUM(E23,E26,E29,E32,E35,E48)</f>
        <v>0</v>
      </c>
      <c r="F5" s="70">
        <f>SUM(F23,F26,F29,F32,F35,F48)</f>
        <v>0</v>
      </c>
      <c r="G5" s="70">
        <f>SUM(G23,G26,G29,G32,G35,G48,G38,G41,G44)</f>
        <v>0</v>
      </c>
      <c r="H5" s="70">
        <f>SUM(H23,H26,H29,H32,H35,H48,H38,H41,H44)</f>
        <v>0</v>
      </c>
      <c r="I5" s="71">
        <f>SUM(I23,I26,I29,I32,I35,I48,I38,I41,I44)</f>
        <v>0</v>
      </c>
    </row>
    <row r="6" spans="1:9" ht="15" customHeight="1" x14ac:dyDescent="0.5">
      <c r="A6" s="357"/>
      <c r="B6" s="74" t="s">
        <v>113</v>
      </c>
      <c r="C6" s="70">
        <f t="shared" ref="C6:I6" si="2">C49</f>
        <v>0</v>
      </c>
      <c r="D6" s="70">
        <f t="shared" si="2"/>
        <v>0</v>
      </c>
      <c r="E6" s="70">
        <f t="shared" si="2"/>
        <v>0</v>
      </c>
      <c r="F6" s="70">
        <f t="shared" si="2"/>
        <v>0</v>
      </c>
      <c r="G6" s="70">
        <f t="shared" si="2"/>
        <v>0</v>
      </c>
      <c r="H6" s="70">
        <f t="shared" si="2"/>
        <v>0</v>
      </c>
      <c r="I6" s="71">
        <f t="shared" si="2"/>
        <v>0</v>
      </c>
    </row>
    <row r="7" spans="1:9" ht="15" customHeight="1" x14ac:dyDescent="0.5">
      <c r="A7" s="357"/>
      <c r="B7" s="69" t="s">
        <v>131</v>
      </c>
      <c r="C7" s="70">
        <f t="shared" ref="C7:I7" si="3">SUM(C8,C13,C16)</f>
        <v>0</v>
      </c>
      <c r="D7" s="70">
        <f t="shared" si="3"/>
        <v>0</v>
      </c>
      <c r="E7" s="70">
        <f t="shared" si="3"/>
        <v>0</v>
      </c>
      <c r="F7" s="70">
        <f t="shared" si="3"/>
        <v>0</v>
      </c>
      <c r="G7" s="70">
        <f t="shared" si="3"/>
        <v>0</v>
      </c>
      <c r="H7" s="70">
        <f t="shared" si="3"/>
        <v>0</v>
      </c>
      <c r="I7" s="71">
        <f t="shared" si="3"/>
        <v>0</v>
      </c>
    </row>
    <row r="8" spans="1:9" ht="15" customHeight="1" x14ac:dyDescent="0.5">
      <c r="A8" s="357"/>
      <c r="B8" s="72" t="s">
        <v>66</v>
      </c>
      <c r="C8" s="70">
        <f t="shared" ref="C8:I8" si="4">SUM(C9:C11)</f>
        <v>0</v>
      </c>
      <c r="D8" s="70">
        <f t="shared" si="4"/>
        <v>0</v>
      </c>
      <c r="E8" s="70">
        <f t="shared" si="4"/>
        <v>0</v>
      </c>
      <c r="F8" s="70">
        <f t="shared" si="4"/>
        <v>0</v>
      </c>
      <c r="G8" s="70">
        <f t="shared" si="4"/>
        <v>0</v>
      </c>
      <c r="H8" s="70">
        <f t="shared" si="4"/>
        <v>0</v>
      </c>
      <c r="I8" s="71">
        <f t="shared" si="4"/>
        <v>0</v>
      </c>
    </row>
    <row r="9" spans="1:9" ht="15" customHeight="1" x14ac:dyDescent="0.5">
      <c r="A9" s="357"/>
      <c r="B9" s="74" t="s">
        <v>114</v>
      </c>
      <c r="C9" s="70">
        <f t="shared" ref="C9:I9" si="5">C62</f>
        <v>0</v>
      </c>
      <c r="D9" s="70">
        <f t="shared" si="5"/>
        <v>0</v>
      </c>
      <c r="E9" s="70">
        <f t="shared" si="5"/>
        <v>0</v>
      </c>
      <c r="F9" s="70">
        <f t="shared" si="5"/>
        <v>0</v>
      </c>
      <c r="G9" s="70">
        <f t="shared" si="5"/>
        <v>0</v>
      </c>
      <c r="H9" s="70">
        <f t="shared" si="5"/>
        <v>0</v>
      </c>
      <c r="I9" s="71">
        <f t="shared" si="5"/>
        <v>0</v>
      </c>
    </row>
    <row r="10" spans="1:9" ht="15" customHeight="1" x14ac:dyDescent="0.5">
      <c r="A10" s="357"/>
      <c r="B10" s="74" t="s">
        <v>115</v>
      </c>
      <c r="C10" s="70">
        <f t="shared" ref="C10:I10" si="6">C68</f>
        <v>0</v>
      </c>
      <c r="D10" s="70">
        <f t="shared" si="6"/>
        <v>0</v>
      </c>
      <c r="E10" s="70">
        <f t="shared" si="6"/>
        <v>0</v>
      </c>
      <c r="F10" s="70">
        <f t="shared" si="6"/>
        <v>0</v>
      </c>
      <c r="G10" s="70">
        <f t="shared" si="6"/>
        <v>0</v>
      </c>
      <c r="H10" s="70">
        <f t="shared" si="6"/>
        <v>0</v>
      </c>
      <c r="I10" s="71">
        <f t="shared" si="6"/>
        <v>0</v>
      </c>
    </row>
    <row r="11" spans="1:9" ht="15" customHeight="1" x14ac:dyDescent="0.5">
      <c r="A11" s="357"/>
      <c r="B11" s="75" t="s">
        <v>37</v>
      </c>
      <c r="C11" s="70">
        <f t="shared" ref="C11:I11" si="7">C80</f>
        <v>0</v>
      </c>
      <c r="D11" s="70">
        <f t="shared" si="7"/>
        <v>0</v>
      </c>
      <c r="E11" s="70">
        <f t="shared" si="7"/>
        <v>0</v>
      </c>
      <c r="F11" s="70">
        <f t="shared" si="7"/>
        <v>0</v>
      </c>
      <c r="G11" s="70">
        <f t="shared" si="7"/>
        <v>0</v>
      </c>
      <c r="H11" s="70">
        <f t="shared" si="7"/>
        <v>0</v>
      </c>
      <c r="I11" s="71">
        <f t="shared" si="7"/>
        <v>0</v>
      </c>
    </row>
    <row r="12" spans="1:9" ht="15" customHeight="1" x14ac:dyDescent="0.5">
      <c r="A12" s="357"/>
      <c r="B12" s="77" t="s">
        <v>67</v>
      </c>
      <c r="C12" s="79">
        <f>C4-C8</f>
        <v>0</v>
      </c>
      <c r="D12" s="79">
        <f t="shared" ref="D12:I12" si="8">D4-D8</f>
        <v>0</v>
      </c>
      <c r="E12" s="79">
        <f t="shared" si="8"/>
        <v>0</v>
      </c>
      <c r="F12" s="79">
        <f t="shared" si="8"/>
        <v>0</v>
      </c>
      <c r="G12" s="79">
        <f t="shared" si="8"/>
        <v>0</v>
      </c>
      <c r="H12" s="79">
        <f t="shared" si="8"/>
        <v>0</v>
      </c>
      <c r="I12" s="80">
        <f t="shared" si="8"/>
        <v>0</v>
      </c>
    </row>
    <row r="13" spans="1:9" ht="15" customHeight="1" x14ac:dyDescent="0.5">
      <c r="A13" s="357"/>
      <c r="B13" s="60" t="s">
        <v>62</v>
      </c>
      <c r="C13" s="164"/>
      <c r="D13" s="164"/>
      <c r="E13" s="164"/>
      <c r="F13" s="164"/>
      <c r="G13" s="164"/>
      <c r="H13" s="164"/>
      <c r="I13" s="165"/>
    </row>
    <row r="14" spans="1:9" ht="15" customHeight="1" x14ac:dyDescent="0.5">
      <c r="A14" s="357"/>
      <c r="B14" s="76" t="s">
        <v>63</v>
      </c>
      <c r="C14" s="164"/>
      <c r="D14" s="164"/>
      <c r="E14" s="164"/>
      <c r="F14" s="164"/>
      <c r="G14" s="164"/>
      <c r="H14" s="164"/>
      <c r="I14" s="165"/>
    </row>
    <row r="15" spans="1:9" ht="15" customHeight="1" x14ac:dyDescent="0.5">
      <c r="A15" s="357"/>
      <c r="B15" s="72" t="s">
        <v>64</v>
      </c>
      <c r="C15" s="164"/>
      <c r="D15" s="164"/>
      <c r="E15" s="164"/>
      <c r="F15" s="164"/>
      <c r="G15" s="164"/>
      <c r="H15" s="164"/>
      <c r="I15" s="165"/>
    </row>
    <row r="16" spans="1:9" ht="15" customHeight="1" x14ac:dyDescent="0.5">
      <c r="A16" s="357"/>
      <c r="B16" s="72" t="s">
        <v>65</v>
      </c>
      <c r="C16" s="164"/>
      <c r="D16" s="164"/>
      <c r="E16" s="164"/>
      <c r="F16" s="164"/>
      <c r="G16" s="164"/>
      <c r="H16" s="164"/>
      <c r="I16" s="165"/>
    </row>
    <row r="17" spans="1:9" ht="15" customHeight="1" x14ac:dyDescent="0.5">
      <c r="A17" s="357"/>
      <c r="B17" s="77" t="s">
        <v>68</v>
      </c>
      <c r="C17" s="79">
        <f>C3-C7</f>
        <v>0</v>
      </c>
      <c r="D17" s="79">
        <f t="shared" ref="D17:I17" si="9">D3-D7</f>
        <v>0</v>
      </c>
      <c r="E17" s="79">
        <f t="shared" si="9"/>
        <v>0</v>
      </c>
      <c r="F17" s="79">
        <f t="shared" si="9"/>
        <v>0</v>
      </c>
      <c r="G17" s="79">
        <f t="shared" si="9"/>
        <v>0</v>
      </c>
      <c r="H17" s="79">
        <f t="shared" si="9"/>
        <v>0</v>
      </c>
      <c r="I17" s="80">
        <f t="shared" si="9"/>
        <v>0</v>
      </c>
    </row>
    <row r="18" spans="1:9" ht="15" customHeight="1" x14ac:dyDescent="0.5">
      <c r="A18" s="357"/>
      <c r="B18" s="72" t="s">
        <v>311</v>
      </c>
      <c r="C18" s="164"/>
      <c r="D18" s="164"/>
      <c r="E18" s="164"/>
      <c r="F18" s="164"/>
      <c r="G18" s="164"/>
      <c r="H18" s="164"/>
      <c r="I18" s="165"/>
    </row>
    <row r="19" spans="1:9" ht="15" customHeight="1" thickBot="1" x14ac:dyDescent="0.55000000000000004">
      <c r="A19" s="358"/>
      <c r="B19" s="78" t="s">
        <v>71</v>
      </c>
      <c r="C19" s="81">
        <f t="shared" ref="C19:I19" si="10">C17-C18</f>
        <v>0</v>
      </c>
      <c r="D19" s="81">
        <f t="shared" si="10"/>
        <v>0</v>
      </c>
      <c r="E19" s="81">
        <f t="shared" si="10"/>
        <v>0</v>
      </c>
      <c r="F19" s="81">
        <f t="shared" si="10"/>
        <v>0</v>
      </c>
      <c r="G19" s="81">
        <f t="shared" si="10"/>
        <v>0</v>
      </c>
      <c r="H19" s="81">
        <f t="shared" si="10"/>
        <v>0</v>
      </c>
      <c r="I19" s="82">
        <f t="shared" si="10"/>
        <v>0</v>
      </c>
    </row>
    <row r="20" spans="1:9" ht="18" customHeight="1" thickTop="1" x14ac:dyDescent="0.5">
      <c r="B20" s="364"/>
      <c r="C20" s="364"/>
      <c r="D20" s="46"/>
      <c r="E20" s="46"/>
    </row>
    <row r="21" spans="1:9" x14ac:dyDescent="0.5">
      <c r="B21" s="54" t="s">
        <v>134</v>
      </c>
      <c r="C21" s="55"/>
      <c r="D21" s="55"/>
      <c r="E21" s="55"/>
      <c r="F21" s="55"/>
      <c r="G21" s="56"/>
      <c r="H21" s="55"/>
      <c r="I21" s="57"/>
    </row>
    <row r="22" spans="1:9" ht="15" customHeight="1" thickBot="1" x14ac:dyDescent="0.55000000000000004">
      <c r="A22" s="356">
        <v>41</v>
      </c>
      <c r="B22" s="67" t="s">
        <v>242</v>
      </c>
      <c r="C22" s="44">
        <v>2016</v>
      </c>
      <c r="D22" s="44">
        <v>2017</v>
      </c>
      <c r="E22" s="44">
        <v>2018</v>
      </c>
      <c r="F22" s="44">
        <v>2019</v>
      </c>
      <c r="G22" s="44">
        <v>2020</v>
      </c>
      <c r="H22" s="44">
        <v>2021</v>
      </c>
      <c r="I22" s="59">
        <v>2022</v>
      </c>
    </row>
    <row r="23" spans="1:9" ht="15" customHeight="1" x14ac:dyDescent="0.5">
      <c r="A23" s="357"/>
      <c r="B23" s="166" t="s">
        <v>312</v>
      </c>
      <c r="C23" s="129">
        <f t="shared" ref="C23:I23" si="11">C24*C25</f>
        <v>0</v>
      </c>
      <c r="D23" s="129">
        <f t="shared" si="11"/>
        <v>0</v>
      </c>
      <c r="E23" s="129">
        <f t="shared" si="11"/>
        <v>0</v>
      </c>
      <c r="F23" s="129">
        <f t="shared" si="11"/>
        <v>0</v>
      </c>
      <c r="G23" s="129">
        <f t="shared" si="11"/>
        <v>0</v>
      </c>
      <c r="H23" s="129">
        <f t="shared" si="11"/>
        <v>0</v>
      </c>
      <c r="I23" s="130">
        <f t="shared" si="11"/>
        <v>0</v>
      </c>
    </row>
    <row r="24" spans="1:9" ht="15" customHeight="1" x14ac:dyDescent="0.5">
      <c r="A24" s="357"/>
      <c r="B24" s="84" t="s">
        <v>121</v>
      </c>
      <c r="C24" s="168"/>
      <c r="D24" s="168"/>
      <c r="E24" s="168"/>
      <c r="F24" s="168"/>
      <c r="G24" s="168"/>
      <c r="H24" s="168"/>
      <c r="I24" s="170"/>
    </row>
    <row r="25" spans="1:9" ht="15" customHeight="1" x14ac:dyDescent="0.5">
      <c r="A25" s="357"/>
      <c r="B25" s="84" t="s">
        <v>120</v>
      </c>
      <c r="C25" s="168"/>
      <c r="D25" s="168"/>
      <c r="E25" s="168"/>
      <c r="F25" s="168"/>
      <c r="G25" s="168"/>
      <c r="H25" s="168"/>
      <c r="I25" s="170"/>
    </row>
    <row r="26" spans="1:9" ht="15" customHeight="1" x14ac:dyDescent="0.5">
      <c r="A26" s="357"/>
      <c r="B26" s="167" t="s">
        <v>313</v>
      </c>
      <c r="C26" s="131">
        <f t="shared" ref="C26:I26" si="12">C27*C28</f>
        <v>0</v>
      </c>
      <c r="D26" s="131">
        <f t="shared" si="12"/>
        <v>0</v>
      </c>
      <c r="E26" s="131">
        <f t="shared" si="12"/>
        <v>0</v>
      </c>
      <c r="F26" s="131">
        <f t="shared" si="12"/>
        <v>0</v>
      </c>
      <c r="G26" s="131">
        <f t="shared" si="12"/>
        <v>0</v>
      </c>
      <c r="H26" s="131">
        <f t="shared" si="12"/>
        <v>0</v>
      </c>
      <c r="I26" s="132">
        <f t="shared" si="12"/>
        <v>0</v>
      </c>
    </row>
    <row r="27" spans="1:9" ht="15" customHeight="1" x14ac:dyDescent="0.5">
      <c r="A27" s="357"/>
      <c r="B27" s="84" t="s">
        <v>121</v>
      </c>
      <c r="C27" s="168"/>
      <c r="D27" s="168"/>
      <c r="E27" s="168"/>
      <c r="F27" s="168"/>
      <c r="G27" s="168"/>
      <c r="H27" s="168"/>
      <c r="I27" s="170"/>
    </row>
    <row r="28" spans="1:9" ht="15" customHeight="1" x14ac:dyDescent="0.5">
      <c r="A28" s="357"/>
      <c r="B28" s="84" t="s">
        <v>120</v>
      </c>
      <c r="C28" s="168"/>
      <c r="D28" s="168"/>
      <c r="E28" s="168"/>
      <c r="F28" s="168"/>
      <c r="G28" s="168"/>
      <c r="H28" s="168"/>
      <c r="I28" s="170"/>
    </row>
    <row r="29" spans="1:9" ht="15" customHeight="1" x14ac:dyDescent="0.5">
      <c r="A29" s="357"/>
      <c r="B29" s="167" t="s">
        <v>314</v>
      </c>
      <c r="C29" s="131">
        <f t="shared" ref="C29:I29" si="13">C30*C31</f>
        <v>0</v>
      </c>
      <c r="D29" s="131">
        <f t="shared" si="13"/>
        <v>0</v>
      </c>
      <c r="E29" s="131">
        <f t="shared" si="13"/>
        <v>0</v>
      </c>
      <c r="F29" s="131">
        <f t="shared" si="13"/>
        <v>0</v>
      </c>
      <c r="G29" s="131">
        <f t="shared" si="13"/>
        <v>0</v>
      </c>
      <c r="H29" s="131">
        <f t="shared" si="13"/>
        <v>0</v>
      </c>
      <c r="I29" s="132">
        <f t="shared" si="13"/>
        <v>0</v>
      </c>
    </row>
    <row r="30" spans="1:9" ht="15" customHeight="1" x14ac:dyDescent="0.5">
      <c r="A30" s="357"/>
      <c r="B30" s="84" t="s">
        <v>121</v>
      </c>
      <c r="C30" s="168"/>
      <c r="D30" s="168"/>
      <c r="E30" s="168"/>
      <c r="F30" s="168"/>
      <c r="G30" s="168"/>
      <c r="H30" s="168"/>
      <c r="I30" s="170"/>
    </row>
    <row r="31" spans="1:9" ht="15" customHeight="1" x14ac:dyDescent="0.5">
      <c r="A31" s="357"/>
      <c r="B31" s="84" t="s">
        <v>120</v>
      </c>
      <c r="C31" s="168"/>
      <c r="D31" s="168"/>
      <c r="E31" s="168"/>
      <c r="F31" s="168"/>
      <c r="G31" s="168"/>
      <c r="H31" s="168"/>
      <c r="I31" s="170"/>
    </row>
    <row r="32" spans="1:9" ht="15" customHeight="1" x14ac:dyDescent="0.5">
      <c r="A32" s="357"/>
      <c r="B32" s="167" t="s">
        <v>315</v>
      </c>
      <c r="C32" s="131">
        <f t="shared" ref="C32:I32" si="14">C33*C34</f>
        <v>0</v>
      </c>
      <c r="D32" s="131">
        <f t="shared" si="14"/>
        <v>0</v>
      </c>
      <c r="E32" s="131">
        <f t="shared" si="14"/>
        <v>0</v>
      </c>
      <c r="F32" s="131">
        <f t="shared" si="14"/>
        <v>0</v>
      </c>
      <c r="G32" s="131">
        <f t="shared" si="14"/>
        <v>0</v>
      </c>
      <c r="H32" s="131">
        <f t="shared" si="14"/>
        <v>0</v>
      </c>
      <c r="I32" s="132">
        <f t="shared" si="14"/>
        <v>0</v>
      </c>
    </row>
    <row r="33" spans="1:9" ht="15" customHeight="1" x14ac:dyDescent="0.5">
      <c r="A33" s="357"/>
      <c r="B33" s="84" t="s">
        <v>121</v>
      </c>
      <c r="C33" s="168"/>
      <c r="D33" s="168"/>
      <c r="E33" s="168"/>
      <c r="F33" s="168"/>
      <c r="G33" s="168"/>
      <c r="H33" s="168"/>
      <c r="I33" s="170"/>
    </row>
    <row r="34" spans="1:9" ht="15" customHeight="1" x14ac:dyDescent="0.5">
      <c r="A34" s="357"/>
      <c r="B34" s="84" t="s">
        <v>120</v>
      </c>
      <c r="C34" s="168"/>
      <c r="D34" s="168"/>
      <c r="E34" s="168"/>
      <c r="F34" s="168"/>
      <c r="G34" s="168"/>
      <c r="H34" s="168"/>
      <c r="I34" s="170"/>
    </row>
    <row r="35" spans="1:9" ht="15" customHeight="1" x14ac:dyDescent="0.5">
      <c r="A35" s="357"/>
      <c r="B35" s="167" t="s">
        <v>316</v>
      </c>
      <c r="C35" s="131">
        <f t="shared" ref="C35:I35" si="15">C36*C37</f>
        <v>0</v>
      </c>
      <c r="D35" s="131">
        <f t="shared" si="15"/>
        <v>0</v>
      </c>
      <c r="E35" s="131">
        <f t="shared" si="15"/>
        <v>0</v>
      </c>
      <c r="F35" s="131">
        <f t="shared" si="15"/>
        <v>0</v>
      </c>
      <c r="G35" s="131">
        <f t="shared" si="15"/>
        <v>0</v>
      </c>
      <c r="H35" s="131">
        <f t="shared" si="15"/>
        <v>0</v>
      </c>
      <c r="I35" s="132">
        <f t="shared" si="15"/>
        <v>0</v>
      </c>
    </row>
    <row r="36" spans="1:9" ht="15" customHeight="1" x14ac:dyDescent="0.5">
      <c r="A36" s="357"/>
      <c r="B36" s="84" t="s">
        <v>121</v>
      </c>
      <c r="C36" s="168"/>
      <c r="D36" s="168"/>
      <c r="E36" s="168"/>
      <c r="F36" s="168"/>
      <c r="G36" s="168"/>
      <c r="H36" s="168"/>
      <c r="I36" s="170"/>
    </row>
    <row r="37" spans="1:9" ht="15" customHeight="1" x14ac:dyDescent="0.5">
      <c r="A37" s="357"/>
      <c r="B37" s="84" t="s">
        <v>120</v>
      </c>
      <c r="C37" s="168"/>
      <c r="D37" s="168"/>
      <c r="E37" s="168"/>
      <c r="F37" s="168"/>
      <c r="G37" s="168"/>
      <c r="H37" s="168"/>
      <c r="I37" s="170"/>
    </row>
    <row r="38" spans="1:9" ht="15" customHeight="1" x14ac:dyDescent="0.5">
      <c r="A38" s="357"/>
      <c r="B38" s="167" t="s">
        <v>317</v>
      </c>
      <c r="C38" s="85">
        <f t="shared" ref="C38:I38" si="16">C39*C40</f>
        <v>0</v>
      </c>
      <c r="D38" s="85">
        <f t="shared" si="16"/>
        <v>0</v>
      </c>
      <c r="E38" s="85">
        <f t="shared" si="16"/>
        <v>0</v>
      </c>
      <c r="F38" s="85">
        <f t="shared" si="16"/>
        <v>0</v>
      </c>
      <c r="G38" s="131">
        <f t="shared" si="16"/>
        <v>0</v>
      </c>
      <c r="H38" s="131">
        <f t="shared" si="16"/>
        <v>0</v>
      </c>
      <c r="I38" s="132">
        <f t="shared" si="16"/>
        <v>0</v>
      </c>
    </row>
    <row r="39" spans="1:9" ht="15" customHeight="1" x14ac:dyDescent="0.5">
      <c r="A39" s="357"/>
      <c r="B39" s="84" t="s">
        <v>121</v>
      </c>
      <c r="C39" s="86">
        <v>0</v>
      </c>
      <c r="D39" s="86">
        <v>0</v>
      </c>
      <c r="E39" s="86">
        <v>0</v>
      </c>
      <c r="F39" s="86">
        <v>0</v>
      </c>
      <c r="G39" s="168"/>
      <c r="H39" s="168"/>
      <c r="I39" s="170"/>
    </row>
    <row r="40" spans="1:9" ht="15" customHeight="1" x14ac:dyDescent="0.5">
      <c r="A40" s="357"/>
      <c r="B40" s="84" t="s">
        <v>120</v>
      </c>
      <c r="C40" s="86">
        <v>0</v>
      </c>
      <c r="D40" s="86">
        <v>0</v>
      </c>
      <c r="E40" s="86">
        <v>0</v>
      </c>
      <c r="F40" s="86">
        <v>0</v>
      </c>
      <c r="G40" s="168"/>
      <c r="H40" s="168"/>
      <c r="I40" s="170"/>
    </row>
    <row r="41" spans="1:9" ht="15" customHeight="1" x14ac:dyDescent="0.5">
      <c r="A41" s="357"/>
      <c r="B41" s="167" t="s">
        <v>318</v>
      </c>
      <c r="C41" s="85">
        <f t="shared" ref="C41:I41" si="17">C42*C43</f>
        <v>0</v>
      </c>
      <c r="D41" s="85">
        <f t="shared" si="17"/>
        <v>0</v>
      </c>
      <c r="E41" s="85">
        <f t="shared" si="17"/>
        <v>0</v>
      </c>
      <c r="F41" s="85">
        <f t="shared" si="17"/>
        <v>0</v>
      </c>
      <c r="G41" s="131">
        <f t="shared" si="17"/>
        <v>0</v>
      </c>
      <c r="H41" s="131">
        <f t="shared" si="17"/>
        <v>0</v>
      </c>
      <c r="I41" s="132">
        <f t="shared" si="17"/>
        <v>0</v>
      </c>
    </row>
    <row r="42" spans="1:9" ht="15" customHeight="1" x14ac:dyDescent="0.5">
      <c r="A42" s="357"/>
      <c r="B42" s="84" t="s">
        <v>121</v>
      </c>
      <c r="C42" s="86">
        <v>0</v>
      </c>
      <c r="D42" s="86">
        <v>0</v>
      </c>
      <c r="E42" s="86">
        <v>0</v>
      </c>
      <c r="F42" s="86">
        <v>0</v>
      </c>
      <c r="G42" s="168"/>
      <c r="H42" s="168"/>
      <c r="I42" s="170"/>
    </row>
    <row r="43" spans="1:9" ht="15" customHeight="1" x14ac:dyDescent="0.5">
      <c r="A43" s="357"/>
      <c r="B43" s="84" t="s">
        <v>120</v>
      </c>
      <c r="C43" s="86">
        <v>0</v>
      </c>
      <c r="D43" s="86">
        <v>0</v>
      </c>
      <c r="E43" s="86">
        <v>0</v>
      </c>
      <c r="F43" s="86">
        <v>0</v>
      </c>
      <c r="G43" s="168"/>
      <c r="H43" s="168"/>
      <c r="I43" s="170"/>
    </row>
    <row r="44" spans="1:9" ht="15" customHeight="1" x14ac:dyDescent="0.5">
      <c r="A44" s="357"/>
      <c r="B44" s="167" t="s">
        <v>319</v>
      </c>
      <c r="C44" s="85">
        <f t="shared" ref="C44:I44" si="18">C45*C46</f>
        <v>0</v>
      </c>
      <c r="D44" s="85">
        <f t="shared" si="18"/>
        <v>0</v>
      </c>
      <c r="E44" s="85">
        <f t="shared" si="18"/>
        <v>0</v>
      </c>
      <c r="F44" s="85">
        <f t="shared" si="18"/>
        <v>0</v>
      </c>
      <c r="G44" s="131">
        <f t="shared" si="18"/>
        <v>0</v>
      </c>
      <c r="H44" s="131">
        <f t="shared" si="18"/>
        <v>0</v>
      </c>
      <c r="I44" s="132">
        <f t="shared" si="18"/>
        <v>0</v>
      </c>
    </row>
    <row r="45" spans="1:9" ht="15" customHeight="1" x14ac:dyDescent="0.5">
      <c r="A45" s="357"/>
      <c r="B45" s="84" t="s">
        <v>121</v>
      </c>
      <c r="C45" s="86">
        <v>0</v>
      </c>
      <c r="D45" s="86">
        <v>0</v>
      </c>
      <c r="E45" s="86">
        <v>0</v>
      </c>
      <c r="F45" s="86">
        <v>0</v>
      </c>
      <c r="G45" s="168"/>
      <c r="H45" s="168"/>
      <c r="I45" s="170"/>
    </row>
    <row r="46" spans="1:9" ht="15" customHeight="1" x14ac:dyDescent="0.5">
      <c r="A46" s="357"/>
      <c r="B46" s="84" t="s">
        <v>120</v>
      </c>
      <c r="C46" s="86">
        <v>0</v>
      </c>
      <c r="D46" s="86">
        <v>0</v>
      </c>
      <c r="E46" s="86">
        <v>0</v>
      </c>
      <c r="F46" s="86">
        <v>0</v>
      </c>
      <c r="G46" s="168"/>
      <c r="H46" s="168"/>
      <c r="I46" s="170"/>
    </row>
    <row r="47" spans="1:9" ht="9" customHeight="1" x14ac:dyDescent="0.5">
      <c r="A47" s="357"/>
      <c r="B47" s="84"/>
      <c r="C47" s="92"/>
      <c r="D47" s="92"/>
      <c r="E47" s="92"/>
      <c r="F47" s="92"/>
      <c r="G47" s="92"/>
      <c r="H47" s="92"/>
      <c r="I47" s="93"/>
    </row>
    <row r="48" spans="1:9" ht="15" customHeight="1" x14ac:dyDescent="0.5">
      <c r="A48" s="357"/>
      <c r="B48" s="83" t="s">
        <v>320</v>
      </c>
      <c r="C48" s="168"/>
      <c r="D48" s="168"/>
      <c r="E48" s="168"/>
      <c r="F48" s="168"/>
      <c r="G48" s="168"/>
      <c r="H48" s="168"/>
      <c r="I48" s="170"/>
    </row>
    <row r="49" spans="1:9" ht="15" customHeight="1" x14ac:dyDescent="0.5">
      <c r="A49" s="357"/>
      <c r="B49" s="83" t="s">
        <v>245</v>
      </c>
      <c r="C49" s="168"/>
      <c r="D49" s="168"/>
      <c r="E49" s="168"/>
      <c r="F49" s="168"/>
      <c r="G49" s="168"/>
      <c r="H49" s="168"/>
      <c r="I49" s="170"/>
    </row>
    <row r="50" spans="1:9" ht="15" customHeight="1" thickBot="1" x14ac:dyDescent="0.55000000000000004">
      <c r="A50" s="358"/>
      <c r="B50" s="61" t="s">
        <v>158</v>
      </c>
      <c r="C50" s="133">
        <f>C49+C48+C35+C32+C29+C26+C23</f>
        <v>0</v>
      </c>
      <c r="D50" s="133">
        <f>D49+D48+D35+D32+D29+D26+D23</f>
        <v>0</v>
      </c>
      <c r="E50" s="133">
        <f>E49+E48+E35+E32+E29+E26+E23</f>
        <v>0</v>
      </c>
      <c r="F50" s="133">
        <f>F49+F48+F35+F32+F29+F26+F23</f>
        <v>0</v>
      </c>
      <c r="G50" s="133">
        <f>G49+G48+G35+G32+G29+G26+G23+G38+G41+G44</f>
        <v>0</v>
      </c>
      <c r="H50" s="133">
        <f>H49+H48+H35+H32+H29+H26+H23+H38+H41+H44</f>
        <v>0</v>
      </c>
      <c r="I50" s="134">
        <f>I49+I48+I35+I32+I29+I26+I23+I38+I41+I44</f>
        <v>0</v>
      </c>
    </row>
    <row r="51" spans="1:9" ht="8.5" customHeight="1" thickTop="1" x14ac:dyDescent="0.5">
      <c r="A51" s="272"/>
      <c r="B51" s="277"/>
      <c r="C51" s="270"/>
      <c r="D51" s="270"/>
      <c r="E51" s="270"/>
      <c r="F51" s="270"/>
      <c r="G51" s="270"/>
      <c r="H51" s="270"/>
      <c r="I51" s="271"/>
    </row>
    <row r="52" spans="1:9" ht="15" customHeight="1" x14ac:dyDescent="0.5">
      <c r="A52" s="273">
        <v>42</v>
      </c>
      <c r="B52" s="274" t="s">
        <v>97</v>
      </c>
      <c r="C52" s="275"/>
      <c r="D52" s="275"/>
      <c r="E52" s="275"/>
      <c r="F52" s="275"/>
      <c r="G52" s="275"/>
      <c r="H52" s="275"/>
      <c r="I52" s="276"/>
    </row>
    <row r="53" spans="1:9" x14ac:dyDescent="0.5">
      <c r="B53" s="45"/>
      <c r="C53" s="45"/>
      <c r="D53" s="46"/>
      <c r="E53" s="46"/>
    </row>
    <row r="54" spans="1:9" x14ac:dyDescent="0.5">
      <c r="B54" s="54" t="s">
        <v>135</v>
      </c>
      <c r="C54" s="55"/>
      <c r="D54" s="55"/>
      <c r="E54" s="55"/>
      <c r="F54" s="55"/>
      <c r="G54" s="56"/>
      <c r="H54" s="55"/>
      <c r="I54" s="57"/>
    </row>
    <row r="55" spans="1:9" ht="21.5" thickBot="1" x14ac:dyDescent="0.55000000000000004">
      <c r="A55" s="356">
        <v>42</v>
      </c>
      <c r="B55" s="67" t="s">
        <v>242</v>
      </c>
      <c r="C55" s="44">
        <v>2016</v>
      </c>
      <c r="D55" s="44">
        <v>2017</v>
      </c>
      <c r="E55" s="44">
        <v>2018</v>
      </c>
      <c r="F55" s="44">
        <v>2019</v>
      </c>
      <c r="G55" s="44">
        <v>2020</v>
      </c>
      <c r="H55" s="44">
        <v>2021</v>
      </c>
      <c r="I55" s="59">
        <v>2022</v>
      </c>
    </row>
    <row r="56" spans="1:9" ht="15" customHeight="1" x14ac:dyDescent="0.5">
      <c r="A56" s="357"/>
      <c r="B56" s="169" t="s">
        <v>99</v>
      </c>
      <c r="C56" s="168"/>
      <c r="D56" s="168"/>
      <c r="E56" s="168"/>
      <c r="F56" s="168"/>
      <c r="G56" s="168"/>
      <c r="H56" s="168"/>
      <c r="I56" s="170"/>
    </row>
    <row r="57" spans="1:9" ht="15" customHeight="1" x14ac:dyDescent="0.5">
      <c r="A57" s="357"/>
      <c r="B57" s="169" t="s">
        <v>100</v>
      </c>
      <c r="C57" s="168"/>
      <c r="D57" s="168"/>
      <c r="E57" s="168"/>
      <c r="F57" s="168"/>
      <c r="G57" s="168"/>
      <c r="H57" s="168"/>
      <c r="I57" s="170"/>
    </row>
    <row r="58" spans="1:9" ht="15" customHeight="1" x14ac:dyDescent="0.5">
      <c r="A58" s="357"/>
      <c r="B58" s="169" t="s">
        <v>101</v>
      </c>
      <c r="C58" s="168"/>
      <c r="D58" s="168"/>
      <c r="E58" s="168"/>
      <c r="F58" s="168"/>
      <c r="G58" s="168"/>
      <c r="H58" s="168"/>
      <c r="I58" s="170"/>
    </row>
    <row r="59" spans="1:9" ht="15" customHeight="1" x14ac:dyDescent="0.5">
      <c r="A59" s="357"/>
      <c r="B59" s="169" t="s">
        <v>102</v>
      </c>
      <c r="C59" s="168"/>
      <c r="D59" s="168"/>
      <c r="E59" s="168"/>
      <c r="F59" s="168"/>
      <c r="G59" s="168"/>
      <c r="H59" s="168"/>
      <c r="I59" s="170"/>
    </row>
    <row r="60" spans="1:9" ht="15" customHeight="1" x14ac:dyDescent="0.5">
      <c r="A60" s="357"/>
      <c r="B60" s="169" t="s">
        <v>103</v>
      </c>
      <c r="C60" s="168"/>
      <c r="D60" s="168"/>
      <c r="E60" s="168"/>
      <c r="F60" s="168"/>
      <c r="G60" s="168"/>
      <c r="H60" s="168"/>
      <c r="I60" s="170"/>
    </row>
    <row r="61" spans="1:9" ht="15" customHeight="1" x14ac:dyDescent="0.5">
      <c r="A61" s="357"/>
      <c r="B61" s="169" t="s">
        <v>24</v>
      </c>
      <c r="C61" s="168"/>
      <c r="D61" s="168"/>
      <c r="E61" s="168"/>
      <c r="F61" s="168"/>
      <c r="G61" s="168"/>
      <c r="H61" s="168"/>
      <c r="I61" s="170"/>
    </row>
    <row r="62" spans="1:9" ht="15" customHeight="1" thickBot="1" x14ac:dyDescent="0.55000000000000004">
      <c r="A62" s="358"/>
      <c r="B62" s="61" t="s">
        <v>119</v>
      </c>
      <c r="C62" s="133">
        <f t="shared" ref="C62:I62" si="19">SUM(C56:C61)</f>
        <v>0</v>
      </c>
      <c r="D62" s="133">
        <f t="shared" si="19"/>
        <v>0</v>
      </c>
      <c r="E62" s="133">
        <f t="shared" si="19"/>
        <v>0</v>
      </c>
      <c r="F62" s="133">
        <f t="shared" si="19"/>
        <v>0</v>
      </c>
      <c r="G62" s="133">
        <f t="shared" si="19"/>
        <v>0</v>
      </c>
      <c r="H62" s="133">
        <f t="shared" si="19"/>
        <v>0</v>
      </c>
      <c r="I62" s="134">
        <f t="shared" si="19"/>
        <v>0</v>
      </c>
    </row>
    <row r="63" spans="1:9" ht="17.149999999999999" customHeight="1" thickTop="1" x14ac:dyDescent="0.5">
      <c r="B63" s="45"/>
      <c r="C63" s="45"/>
      <c r="D63" s="46"/>
      <c r="E63" s="46"/>
    </row>
    <row r="64" spans="1:9" x14ac:dyDescent="0.5">
      <c r="B64" s="54" t="s">
        <v>136</v>
      </c>
      <c r="C64" s="55"/>
      <c r="D64" s="55"/>
      <c r="E64" s="55"/>
      <c r="F64" s="55"/>
      <c r="G64" s="56"/>
      <c r="H64" s="55"/>
      <c r="I64" s="57"/>
    </row>
    <row r="65" spans="1:9" ht="21.5" thickBot="1" x14ac:dyDescent="0.55000000000000004">
      <c r="A65" s="356">
        <v>43</v>
      </c>
      <c r="B65" s="58"/>
      <c r="C65" s="44">
        <v>2016</v>
      </c>
      <c r="D65" s="44">
        <v>2017</v>
      </c>
      <c r="E65" s="44">
        <v>2018</v>
      </c>
      <c r="F65" s="44">
        <v>2019</v>
      </c>
      <c r="G65" s="44">
        <v>2020</v>
      </c>
      <c r="H65" s="44">
        <v>2021</v>
      </c>
      <c r="I65" s="59">
        <v>2022</v>
      </c>
    </row>
    <row r="66" spans="1:9" ht="15" customHeight="1" x14ac:dyDescent="0.5">
      <c r="A66" s="357"/>
      <c r="B66" s="62" t="s">
        <v>189</v>
      </c>
      <c r="C66" s="168"/>
      <c r="D66" s="168"/>
      <c r="E66" s="168"/>
      <c r="F66" s="168"/>
      <c r="G66" s="168"/>
      <c r="H66" s="168"/>
      <c r="I66" s="170"/>
    </row>
    <row r="67" spans="1:9" ht="15" customHeight="1" x14ac:dyDescent="0.5">
      <c r="A67" s="357"/>
      <c r="B67" s="62" t="s">
        <v>321</v>
      </c>
      <c r="C67" s="168"/>
      <c r="D67" s="168"/>
      <c r="E67" s="168"/>
      <c r="F67" s="168"/>
      <c r="G67" s="168"/>
      <c r="H67" s="168"/>
      <c r="I67" s="170"/>
    </row>
    <row r="68" spans="1:9" ht="15" customHeight="1" thickBot="1" x14ac:dyDescent="0.55000000000000004">
      <c r="A68" s="358"/>
      <c r="B68" s="61" t="s">
        <v>118</v>
      </c>
      <c r="C68" s="133">
        <f>C66*C67</f>
        <v>0</v>
      </c>
      <c r="D68" s="133">
        <f t="shared" ref="D68:I68" si="20">D66*D67</f>
        <v>0</v>
      </c>
      <c r="E68" s="133">
        <f t="shared" si="20"/>
        <v>0</v>
      </c>
      <c r="F68" s="133">
        <f t="shared" si="20"/>
        <v>0</v>
      </c>
      <c r="G68" s="133">
        <f t="shared" si="20"/>
        <v>0</v>
      </c>
      <c r="H68" s="133">
        <f t="shared" si="20"/>
        <v>0</v>
      </c>
      <c r="I68" s="134">
        <f t="shared" si="20"/>
        <v>0</v>
      </c>
    </row>
    <row r="69" spans="1:9" ht="17.149999999999999" customHeight="1" thickTop="1" x14ac:dyDescent="0.5">
      <c r="B69" s="363" t="s">
        <v>160</v>
      </c>
      <c r="C69" s="363"/>
      <c r="D69" s="363"/>
      <c r="E69" s="363"/>
    </row>
    <row r="70" spans="1:9" x14ac:dyDescent="0.5">
      <c r="B70" s="54" t="s">
        <v>137</v>
      </c>
      <c r="C70" s="55"/>
      <c r="D70" s="55"/>
      <c r="E70" s="55"/>
      <c r="F70" s="55"/>
      <c r="G70" s="56"/>
      <c r="H70" s="55"/>
      <c r="I70" s="57"/>
    </row>
    <row r="71" spans="1:9" ht="21.5" thickBot="1" x14ac:dyDescent="0.55000000000000004">
      <c r="A71" s="359">
        <v>44</v>
      </c>
      <c r="B71" s="67" t="s">
        <v>242</v>
      </c>
      <c r="C71" s="44">
        <v>2016</v>
      </c>
      <c r="D71" s="44">
        <v>2017</v>
      </c>
      <c r="E71" s="44">
        <v>2018</v>
      </c>
      <c r="F71" s="44">
        <v>2019</v>
      </c>
      <c r="G71" s="44">
        <v>2020</v>
      </c>
      <c r="H71" s="44">
        <v>2021</v>
      </c>
      <c r="I71" s="59">
        <v>2022</v>
      </c>
    </row>
    <row r="72" spans="1:9" ht="15" customHeight="1" x14ac:dyDescent="0.5">
      <c r="A72" s="360"/>
      <c r="B72" s="171" t="s">
        <v>162</v>
      </c>
      <c r="C72" s="168"/>
      <c r="D72" s="168"/>
      <c r="E72" s="168"/>
      <c r="F72" s="168"/>
      <c r="G72" s="168"/>
      <c r="H72" s="168"/>
      <c r="I72" s="170"/>
    </row>
    <row r="73" spans="1:9" ht="15" customHeight="1" x14ac:dyDescent="0.5">
      <c r="A73" s="360"/>
      <c r="B73" s="171" t="s">
        <v>163</v>
      </c>
      <c r="C73" s="168"/>
      <c r="D73" s="168"/>
      <c r="E73" s="168"/>
      <c r="F73" s="168"/>
      <c r="G73" s="168"/>
      <c r="H73" s="168"/>
      <c r="I73" s="170"/>
    </row>
    <row r="74" spans="1:9" ht="15" customHeight="1" x14ac:dyDescent="0.5">
      <c r="A74" s="360"/>
      <c r="B74" s="171" t="s">
        <v>164</v>
      </c>
      <c r="C74" s="168"/>
      <c r="D74" s="168"/>
      <c r="E74" s="168"/>
      <c r="F74" s="168"/>
      <c r="G74" s="168"/>
      <c r="H74" s="168"/>
      <c r="I74" s="170"/>
    </row>
    <row r="75" spans="1:9" ht="15" customHeight="1" x14ac:dyDescent="0.5">
      <c r="A75" s="360"/>
      <c r="B75" s="171" t="s">
        <v>165</v>
      </c>
      <c r="C75" s="168"/>
      <c r="D75" s="168"/>
      <c r="E75" s="168"/>
      <c r="F75" s="168"/>
      <c r="G75" s="168"/>
      <c r="H75" s="168"/>
      <c r="I75" s="170"/>
    </row>
    <row r="76" spans="1:9" ht="15" customHeight="1" x14ac:dyDescent="0.5">
      <c r="A76" s="360"/>
      <c r="B76" s="171" t="s">
        <v>166</v>
      </c>
      <c r="C76" s="168"/>
      <c r="D76" s="168"/>
      <c r="E76" s="168"/>
      <c r="F76" s="168"/>
      <c r="G76" s="168"/>
      <c r="H76" s="168"/>
      <c r="I76" s="170"/>
    </row>
    <row r="77" spans="1:9" ht="15" customHeight="1" x14ac:dyDescent="0.5">
      <c r="A77" s="360"/>
      <c r="B77" s="171" t="s">
        <v>190</v>
      </c>
      <c r="C77" s="168"/>
      <c r="D77" s="168"/>
      <c r="E77" s="168"/>
      <c r="F77" s="168"/>
      <c r="G77" s="168"/>
      <c r="H77" s="168"/>
      <c r="I77" s="170"/>
    </row>
    <row r="78" spans="1:9" ht="15" customHeight="1" x14ac:dyDescent="0.5">
      <c r="A78" s="360"/>
      <c r="B78" s="171" t="s">
        <v>190</v>
      </c>
      <c r="C78" s="168"/>
      <c r="D78" s="168"/>
      <c r="E78" s="168"/>
      <c r="F78" s="168"/>
      <c r="G78" s="168"/>
      <c r="H78" s="168"/>
      <c r="I78" s="170"/>
    </row>
    <row r="79" spans="1:9" ht="15" customHeight="1" x14ac:dyDescent="0.5">
      <c r="A79" s="360"/>
      <c r="B79" s="171" t="s">
        <v>190</v>
      </c>
      <c r="C79" s="168"/>
      <c r="D79" s="168"/>
      <c r="E79" s="168"/>
      <c r="F79" s="168"/>
      <c r="G79" s="168"/>
      <c r="H79" s="168"/>
      <c r="I79" s="170"/>
    </row>
    <row r="80" spans="1:9" ht="15" customHeight="1" thickBot="1" x14ac:dyDescent="0.55000000000000004">
      <c r="A80" s="361"/>
      <c r="B80" s="61" t="s">
        <v>157</v>
      </c>
      <c r="C80" s="133">
        <f t="shared" ref="C80:I80" si="21">SUM(C72:C79)</f>
        <v>0</v>
      </c>
      <c r="D80" s="133">
        <f t="shared" si="21"/>
        <v>0</v>
      </c>
      <c r="E80" s="133">
        <f t="shared" si="21"/>
        <v>0</v>
      </c>
      <c r="F80" s="133">
        <f t="shared" si="21"/>
        <v>0</v>
      </c>
      <c r="G80" s="133">
        <f t="shared" si="21"/>
        <v>0</v>
      </c>
      <c r="H80" s="133">
        <f t="shared" si="21"/>
        <v>0</v>
      </c>
      <c r="I80" s="134">
        <f t="shared" si="21"/>
        <v>0</v>
      </c>
    </row>
    <row r="81" spans="1:9" ht="17.149999999999999" customHeight="1" thickTop="1" x14ac:dyDescent="0.5">
      <c r="B81" s="45"/>
      <c r="C81" s="45"/>
      <c r="D81" s="46"/>
      <c r="E81" s="46"/>
    </row>
    <row r="82" spans="1:9" x14ac:dyDescent="0.5">
      <c r="B82" s="54" t="s">
        <v>138</v>
      </c>
      <c r="C82" s="55"/>
      <c r="D82" s="55"/>
      <c r="E82" s="55"/>
      <c r="F82" s="55"/>
      <c r="G82" s="56"/>
      <c r="H82" s="55"/>
      <c r="I82" s="57"/>
    </row>
    <row r="83" spans="1:9" ht="21.5" thickBot="1" x14ac:dyDescent="0.55000000000000004">
      <c r="A83" s="356">
        <v>45</v>
      </c>
      <c r="B83" s="58"/>
      <c r="C83" s="44">
        <v>2016</v>
      </c>
      <c r="D83" s="44">
        <v>2017</v>
      </c>
      <c r="E83" s="44">
        <v>2018</v>
      </c>
      <c r="F83" s="44">
        <v>2019</v>
      </c>
      <c r="G83" s="44">
        <v>2020</v>
      </c>
      <c r="H83" s="44">
        <v>2021</v>
      </c>
      <c r="I83" s="59">
        <v>2022</v>
      </c>
    </row>
    <row r="84" spans="1:9" ht="15" customHeight="1" x14ac:dyDescent="0.5">
      <c r="A84" s="357"/>
      <c r="B84" s="62" t="s">
        <v>116</v>
      </c>
      <c r="C84" s="125" t="e">
        <f>C12/C4</f>
        <v>#DIV/0!</v>
      </c>
      <c r="D84" s="125" t="e">
        <f t="shared" ref="D84:I84" si="22">D12/D4</f>
        <v>#DIV/0!</v>
      </c>
      <c r="E84" s="125" t="e">
        <f t="shared" si="22"/>
        <v>#DIV/0!</v>
      </c>
      <c r="F84" s="125" t="e">
        <f t="shared" si="22"/>
        <v>#DIV/0!</v>
      </c>
      <c r="G84" s="125" t="e">
        <f t="shared" si="22"/>
        <v>#DIV/0!</v>
      </c>
      <c r="H84" s="125" t="e">
        <f t="shared" si="22"/>
        <v>#DIV/0!</v>
      </c>
      <c r="I84" s="126" t="e">
        <f t="shared" si="22"/>
        <v>#DIV/0!</v>
      </c>
    </row>
    <row r="85" spans="1:9" ht="15" customHeight="1" x14ac:dyDescent="0.5">
      <c r="A85" s="357"/>
      <c r="B85" s="62" t="s">
        <v>192</v>
      </c>
      <c r="C85" s="125" t="e">
        <f>C19/C3</f>
        <v>#DIV/0!</v>
      </c>
      <c r="D85" s="125" t="e">
        <f t="shared" ref="D85:I85" si="23">D19/D3</f>
        <v>#DIV/0!</v>
      </c>
      <c r="E85" s="125" t="e">
        <f t="shared" si="23"/>
        <v>#DIV/0!</v>
      </c>
      <c r="F85" s="125" t="e">
        <f t="shared" si="23"/>
        <v>#DIV/0!</v>
      </c>
      <c r="G85" s="125" t="e">
        <f t="shared" si="23"/>
        <v>#DIV/0!</v>
      </c>
      <c r="H85" s="125" t="e">
        <f t="shared" si="23"/>
        <v>#DIV/0!</v>
      </c>
      <c r="I85" s="126" t="e">
        <f t="shared" si="23"/>
        <v>#DIV/0!</v>
      </c>
    </row>
    <row r="86" spans="1:9" ht="15" customHeight="1" x14ac:dyDescent="0.5">
      <c r="A86" s="358"/>
      <c r="B86" s="68" t="s">
        <v>117</v>
      </c>
      <c r="C86" s="135" t="e">
        <f>C3/C7</f>
        <v>#DIV/0!</v>
      </c>
      <c r="D86" s="135" t="e">
        <f t="shared" ref="D86:I86" si="24">D3/D7</f>
        <v>#DIV/0!</v>
      </c>
      <c r="E86" s="135" t="e">
        <f t="shared" si="24"/>
        <v>#DIV/0!</v>
      </c>
      <c r="F86" s="135" t="e">
        <f t="shared" si="24"/>
        <v>#DIV/0!</v>
      </c>
      <c r="G86" s="135" t="e">
        <f t="shared" si="24"/>
        <v>#DIV/0!</v>
      </c>
      <c r="H86" s="135" t="e">
        <f t="shared" si="24"/>
        <v>#DIV/0!</v>
      </c>
      <c r="I86" s="136" t="e">
        <f t="shared" si="24"/>
        <v>#DIV/0!</v>
      </c>
    </row>
    <row r="87" spans="1:9" ht="17.149999999999999" customHeight="1" x14ac:dyDescent="0.5">
      <c r="B87" s="45"/>
      <c r="C87" s="45"/>
      <c r="D87" s="46"/>
      <c r="E87" s="46"/>
    </row>
    <row r="88" spans="1:9" ht="17.149999999999999" customHeight="1" x14ac:dyDescent="0.5">
      <c r="B88" s="37" t="s">
        <v>142</v>
      </c>
      <c r="C88" s="45"/>
      <c r="D88" s="46"/>
      <c r="E88" s="46"/>
    </row>
    <row r="89" spans="1:9" ht="16.149999999999999" customHeight="1" x14ac:dyDescent="0.5">
      <c r="A89" s="21" t="s">
        <v>191</v>
      </c>
      <c r="B89" s="1" t="s">
        <v>243</v>
      </c>
      <c r="C89" s="45"/>
      <c r="D89" s="46"/>
      <c r="E89" s="46"/>
    </row>
    <row r="90" spans="1:9" ht="16.149999999999999" customHeight="1" x14ac:dyDescent="0.5">
      <c r="A90" s="21" t="s">
        <v>191</v>
      </c>
      <c r="B90" s="1" t="s">
        <v>246</v>
      </c>
      <c r="C90" s="45"/>
      <c r="D90" s="46"/>
      <c r="E90" s="46"/>
    </row>
    <row r="91" spans="1:9" ht="15" customHeight="1" x14ac:dyDescent="0.5">
      <c r="A91" s="362" t="s">
        <v>191</v>
      </c>
      <c r="B91" s="355" t="s">
        <v>244</v>
      </c>
      <c r="C91" s="355"/>
      <c r="D91" s="355"/>
      <c r="E91" s="355"/>
      <c r="F91" s="355"/>
      <c r="G91" s="355"/>
      <c r="H91" s="355"/>
      <c r="I91" s="355"/>
    </row>
    <row r="92" spans="1:9" ht="17.149999999999999" customHeight="1" x14ac:dyDescent="0.5">
      <c r="A92" s="362"/>
      <c r="B92" s="355"/>
      <c r="C92" s="355"/>
      <c r="D92" s="355"/>
      <c r="E92" s="355"/>
      <c r="F92" s="355"/>
      <c r="G92" s="355"/>
      <c r="H92" s="355"/>
      <c r="I92" s="355"/>
    </row>
  </sheetData>
  <sheetProtection algorithmName="SHA-512" hashValue="wNreI02IWHTVbCaZFTgLoX6yUyiTzPJ/8HJjw+B4Z6Fuz6b5+636ih/c6XmXIgHor47yuyyyHfYDbD3OhhOGbg==" saltValue="Jx7aROhXn5QXCdPg7yu1cg==" spinCount="100000" sheet="1" objects="1" scenarios="1" formatRows="0"/>
  <mergeCells count="10">
    <mergeCell ref="B91:I92"/>
    <mergeCell ref="A83:A86"/>
    <mergeCell ref="A2:A19"/>
    <mergeCell ref="A55:A62"/>
    <mergeCell ref="A65:A68"/>
    <mergeCell ref="A71:A80"/>
    <mergeCell ref="A91:A92"/>
    <mergeCell ref="B69:E69"/>
    <mergeCell ref="B20:C20"/>
    <mergeCell ref="A22:A50"/>
  </mergeCells>
  <dataValidations count="4">
    <dataValidation type="decimal" operator="greaterThan" allowBlank="1" showInputMessage="1" showErrorMessage="1" error="Potrebno je uneti cifru." sqref="C13:I16">
      <formula1>-1000000000</formula1>
    </dataValidation>
    <dataValidation type="decimal" operator="greaterThan" allowBlank="1" showInputMessage="1" showErrorMessage="1" error="Potrebno je uneti cifru." sqref="C23:I52">
      <formula1>-100000000</formula1>
    </dataValidation>
    <dataValidation type="decimal" operator="greaterThan" allowBlank="1" showInputMessage="1" showErrorMessage="1" error="Potrebno je uneti cifru." sqref="C72:I79 C56:I61">
      <formula1>-1000000</formula1>
    </dataValidation>
    <dataValidation type="decimal" operator="greaterThan" allowBlank="1" showInputMessage="1" showErrorMessage="1" error="Potrebno je uneti cifru." sqref="C66:I67">
      <formula1>-100000</formula1>
    </dataValidation>
  </dataValidations>
  <pageMargins left="0.70866141732283472" right="0.70866141732283472" top="0.74803149606299213" bottom="0.74803149606299213" header="0.31496062992125984" footer="0.31496062992125984"/>
  <pageSetup paperSize="9" scale="56" fitToHeight="0" orientation="portrait" r:id="rId1"/>
  <headerFooter>
    <oddHeader>&amp;C&amp;"-,Bold"&amp;20&amp;UIII FINANSIJSKI POKAZATELJI</oddHeader>
    <oddFooter>Page &amp;P of &amp;N</oddFooter>
  </headerFooter>
  <rowBreaks count="1" manualBreakCount="1">
    <brk id="69" max="16383" man="1"/>
  </rowBreaks>
  <ignoredErrors>
    <ignoredError sqref="C62:I62 C80:I80" formulaRange="1"/>
    <ignoredError sqref="C84:I86" evalErro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297"/>
  <sheetViews>
    <sheetView view="pageBreakPreview" zoomScale="96" zoomScaleNormal="96" zoomScaleSheetLayoutView="96" zoomScalePageLayoutView="85" workbookViewId="0">
      <selection activeCell="B3" sqref="B3"/>
    </sheetView>
  </sheetViews>
  <sheetFormatPr defaultColWidth="9.1796875" defaultRowHeight="18.5" x14ac:dyDescent="0.35"/>
  <cols>
    <col min="1" max="1" width="5.26953125" style="127" customWidth="1"/>
    <col min="2" max="2" width="46.7265625" style="6" customWidth="1"/>
    <col min="3" max="14" width="12.54296875" style="6" customWidth="1"/>
    <col min="15" max="15" width="21" style="1" customWidth="1"/>
    <col min="16" max="16384" width="9.1796875" style="1"/>
  </cols>
  <sheetData>
    <row r="1" spans="1:14" ht="21" customHeight="1" x14ac:dyDescent="0.45">
      <c r="B1" s="365" t="s">
        <v>104</v>
      </c>
      <c r="C1" s="365"/>
      <c r="D1" s="365"/>
      <c r="E1" s="365"/>
      <c r="F1" s="365"/>
      <c r="G1" s="365"/>
      <c r="H1" s="365"/>
      <c r="I1" s="365"/>
      <c r="J1" s="365"/>
      <c r="K1" s="365"/>
      <c r="L1" s="1"/>
      <c r="M1" s="1"/>
      <c r="N1" s="1"/>
    </row>
    <row r="2" spans="1:14" s="96" customFormat="1" ht="15" customHeight="1" thickBot="1" x14ac:dyDescent="0.4">
      <c r="A2" s="369">
        <v>46</v>
      </c>
      <c r="B2" s="94" t="s">
        <v>35</v>
      </c>
      <c r="C2" s="95" t="s">
        <v>26</v>
      </c>
      <c r="D2" s="95" t="s">
        <v>27</v>
      </c>
      <c r="E2" s="95" t="s">
        <v>28</v>
      </c>
      <c r="F2" s="95" t="s">
        <v>29</v>
      </c>
      <c r="G2" s="95" t="s">
        <v>30</v>
      </c>
      <c r="H2" s="95" t="s">
        <v>31</v>
      </c>
      <c r="I2" s="95" t="s">
        <v>32</v>
      </c>
      <c r="J2" s="95" t="s">
        <v>33</v>
      </c>
      <c r="K2" s="95" t="s">
        <v>34</v>
      </c>
      <c r="L2" s="1"/>
      <c r="M2" s="1"/>
      <c r="N2" s="1"/>
    </row>
    <row r="3" spans="1:14" ht="17.149999999999999" customHeight="1" x14ac:dyDescent="0.35">
      <c r="A3" s="370"/>
      <c r="B3" s="202" t="s">
        <v>250</v>
      </c>
      <c r="C3" s="161" t="s">
        <v>193</v>
      </c>
      <c r="D3" s="161"/>
      <c r="E3" s="161"/>
      <c r="F3" s="161"/>
      <c r="G3" s="161"/>
      <c r="H3" s="161"/>
      <c r="I3" s="161"/>
      <c r="J3" s="161"/>
      <c r="K3" s="161"/>
      <c r="L3" s="1"/>
      <c r="M3" s="1"/>
      <c r="N3" s="1"/>
    </row>
    <row r="4" spans="1:14" ht="17.149999999999999" customHeight="1" x14ac:dyDescent="0.35">
      <c r="A4" s="370"/>
      <c r="B4" s="202" t="s">
        <v>251</v>
      </c>
      <c r="C4" s="162"/>
      <c r="D4" s="162"/>
      <c r="E4" s="162"/>
      <c r="F4" s="162"/>
      <c r="G4" s="162"/>
      <c r="H4" s="162"/>
      <c r="I4" s="162"/>
      <c r="J4" s="162"/>
      <c r="K4" s="162"/>
      <c r="L4" s="1"/>
      <c r="M4" s="1"/>
      <c r="N4" s="1"/>
    </row>
    <row r="5" spans="1:14" ht="17.149999999999999" customHeight="1" x14ac:dyDescent="0.35">
      <c r="A5" s="370"/>
      <c r="B5" s="202" t="s">
        <v>257</v>
      </c>
      <c r="C5" s="162"/>
      <c r="D5" s="162"/>
      <c r="E5" s="162"/>
      <c r="F5" s="162"/>
      <c r="G5" s="162"/>
      <c r="H5" s="162"/>
      <c r="I5" s="162"/>
      <c r="J5" s="162"/>
      <c r="K5" s="162"/>
      <c r="L5" s="1"/>
      <c r="M5" s="1"/>
      <c r="N5" s="1"/>
    </row>
    <row r="6" spans="1:14" ht="17.149999999999999" customHeight="1" x14ac:dyDescent="0.35">
      <c r="A6" s="370"/>
      <c r="B6" s="202" t="s">
        <v>247</v>
      </c>
      <c r="C6" s="162"/>
      <c r="D6" s="162"/>
      <c r="E6" s="162"/>
      <c r="F6" s="162"/>
      <c r="G6" s="162"/>
      <c r="H6" s="162"/>
      <c r="I6" s="162"/>
      <c r="J6" s="162"/>
      <c r="K6" s="162"/>
      <c r="L6" s="1"/>
      <c r="M6" s="1"/>
      <c r="N6" s="1"/>
    </row>
    <row r="7" spans="1:14" ht="17.149999999999999" customHeight="1" x14ac:dyDescent="0.35">
      <c r="A7" s="370"/>
      <c r="B7" s="202" t="s">
        <v>258</v>
      </c>
      <c r="C7" s="162"/>
      <c r="D7" s="162"/>
      <c r="E7" s="162"/>
      <c r="F7" s="162"/>
      <c r="G7" s="162"/>
      <c r="H7" s="162"/>
      <c r="I7" s="162"/>
      <c r="J7" s="162"/>
      <c r="K7" s="162"/>
      <c r="L7" s="1"/>
      <c r="M7" s="1"/>
      <c r="N7" s="1"/>
    </row>
    <row r="8" spans="1:14" ht="17.149999999999999" customHeight="1" x14ac:dyDescent="0.35">
      <c r="A8" s="370"/>
      <c r="B8" s="202" t="s">
        <v>248</v>
      </c>
      <c r="C8" s="163"/>
      <c r="D8" s="163"/>
      <c r="E8" s="163"/>
      <c r="F8" s="163"/>
      <c r="G8" s="163"/>
      <c r="H8" s="163"/>
      <c r="I8" s="163"/>
      <c r="J8" s="163"/>
      <c r="K8" s="163"/>
      <c r="L8" s="1"/>
      <c r="M8" s="1"/>
      <c r="N8" s="1"/>
    </row>
    <row r="9" spans="1:14" ht="17.149999999999999" customHeight="1" x14ac:dyDescent="0.35">
      <c r="A9" s="370"/>
      <c r="B9" s="202" t="s">
        <v>249</v>
      </c>
      <c r="C9" s="163"/>
      <c r="D9" s="163"/>
      <c r="E9" s="163"/>
      <c r="F9" s="163"/>
      <c r="G9" s="163"/>
      <c r="H9" s="163"/>
      <c r="I9" s="163"/>
      <c r="J9" s="163"/>
      <c r="K9" s="163"/>
      <c r="L9" s="1"/>
      <c r="M9" s="1"/>
      <c r="N9" s="1"/>
    </row>
    <row r="10" spans="1:14" ht="17.149999999999999" customHeight="1" x14ac:dyDescent="0.35">
      <c r="A10" s="370"/>
      <c r="B10" s="202" t="s">
        <v>252</v>
      </c>
      <c r="C10" s="163"/>
      <c r="D10" s="163"/>
      <c r="E10" s="163"/>
      <c r="F10" s="163"/>
      <c r="G10" s="163"/>
      <c r="H10" s="163"/>
      <c r="I10" s="163"/>
      <c r="J10" s="163"/>
      <c r="K10" s="163"/>
      <c r="L10" s="1"/>
      <c r="M10" s="1"/>
      <c r="N10" s="1"/>
    </row>
    <row r="11" spans="1:14" ht="17.149999999999999" customHeight="1" x14ac:dyDescent="0.35">
      <c r="A11" s="370"/>
      <c r="B11" s="202" t="s">
        <v>253</v>
      </c>
      <c r="C11" s="163"/>
      <c r="D11" s="163"/>
      <c r="E11" s="163"/>
      <c r="F11" s="163"/>
      <c r="G11" s="163"/>
      <c r="H11" s="163"/>
      <c r="I11" s="163"/>
      <c r="J11" s="163"/>
      <c r="K11" s="163"/>
      <c r="L11" s="1"/>
      <c r="M11" s="1"/>
      <c r="N11" s="1"/>
    </row>
    <row r="12" spans="1:14" ht="17.149999999999999" customHeight="1" x14ac:dyDescent="0.35">
      <c r="A12" s="370"/>
      <c r="B12" s="202" t="s">
        <v>254</v>
      </c>
      <c r="C12" s="163"/>
      <c r="D12" s="163"/>
      <c r="E12" s="163"/>
      <c r="F12" s="163"/>
      <c r="G12" s="163"/>
      <c r="H12" s="163"/>
      <c r="I12" s="163"/>
      <c r="J12" s="163"/>
      <c r="K12" s="163"/>
      <c r="L12" s="1"/>
      <c r="M12" s="1"/>
      <c r="N12" s="1"/>
    </row>
    <row r="13" spans="1:14" ht="17.149999999999999" customHeight="1" x14ac:dyDescent="0.35">
      <c r="A13" s="370"/>
      <c r="B13" s="160" t="s">
        <v>107</v>
      </c>
      <c r="C13" s="163"/>
      <c r="D13" s="163"/>
      <c r="E13" s="163"/>
      <c r="F13" s="163"/>
      <c r="G13" s="163"/>
      <c r="H13" s="163"/>
      <c r="I13" s="163"/>
      <c r="J13" s="163"/>
      <c r="K13" s="163"/>
      <c r="L13" s="1"/>
      <c r="M13" s="1"/>
      <c r="N13" s="1"/>
    </row>
    <row r="14" spans="1:14" ht="17.149999999999999" customHeight="1" x14ac:dyDescent="0.35">
      <c r="A14" s="370"/>
      <c r="B14" s="160" t="s">
        <v>107</v>
      </c>
      <c r="C14" s="163"/>
      <c r="D14" s="163"/>
      <c r="E14" s="163"/>
      <c r="F14" s="163"/>
      <c r="G14" s="163"/>
      <c r="H14" s="163"/>
      <c r="I14" s="163"/>
      <c r="J14" s="163"/>
      <c r="K14" s="163"/>
      <c r="L14" s="1"/>
      <c r="M14" s="1"/>
      <c r="N14" s="1"/>
    </row>
    <row r="15" spans="1:14" ht="17.149999999999999" customHeight="1" x14ac:dyDescent="0.35">
      <c r="A15" s="371"/>
      <c r="B15" s="160" t="s">
        <v>107</v>
      </c>
      <c r="C15" s="163"/>
      <c r="D15" s="163"/>
      <c r="E15" s="163"/>
      <c r="F15" s="163"/>
      <c r="G15" s="163"/>
      <c r="H15" s="163"/>
      <c r="I15" s="163"/>
      <c r="J15" s="163"/>
      <c r="K15" s="163"/>
      <c r="L15" s="1"/>
      <c r="M15" s="1"/>
      <c r="N15" s="1"/>
    </row>
    <row r="16" spans="1:14" ht="17.149999999999999" customHeight="1" x14ac:dyDescent="0.35">
      <c r="B16" s="9"/>
      <c r="C16" s="9"/>
      <c r="D16" s="9"/>
      <c r="E16" s="9"/>
      <c r="F16" s="9"/>
      <c r="G16" s="9"/>
      <c r="H16" s="9"/>
      <c r="I16" s="9"/>
      <c r="J16" s="9"/>
      <c r="K16" s="9"/>
      <c r="L16" s="9"/>
      <c r="M16" s="9"/>
      <c r="N16" s="9"/>
    </row>
    <row r="17" spans="1:14" ht="17.149999999999999" customHeight="1" x14ac:dyDescent="0.35">
      <c r="A17" s="107"/>
      <c r="B17" s="66" t="s">
        <v>108</v>
      </c>
      <c r="C17" s="37"/>
      <c r="D17" s="36"/>
      <c r="E17" s="36"/>
      <c r="F17" s="36"/>
      <c r="G17" s="36"/>
      <c r="H17" s="36"/>
      <c r="I17" s="36"/>
      <c r="J17" s="36"/>
      <c r="K17" s="36"/>
      <c r="L17" s="36"/>
      <c r="M17" s="36"/>
      <c r="N17" s="36"/>
    </row>
    <row r="18" spans="1:14" ht="17.149999999999999" customHeight="1" x14ac:dyDescent="0.35">
      <c r="A18" s="21" t="s">
        <v>92</v>
      </c>
      <c r="B18" s="1" t="s">
        <v>109</v>
      </c>
      <c r="C18" s="39"/>
      <c r="D18" s="39"/>
      <c r="E18" s="39"/>
      <c r="F18" s="39"/>
      <c r="G18" s="39"/>
      <c r="H18" s="39"/>
      <c r="I18" s="39"/>
      <c r="J18" s="39"/>
      <c r="K18" s="39"/>
      <c r="L18" s="39"/>
      <c r="M18" s="39"/>
      <c r="N18" s="39"/>
    </row>
    <row r="19" spans="1:14" ht="17.149999999999999" customHeight="1" x14ac:dyDescent="0.35">
      <c r="A19" s="21" t="s">
        <v>92</v>
      </c>
      <c r="B19" s="38" t="s">
        <v>255</v>
      </c>
      <c r="C19" s="39"/>
      <c r="D19" s="39"/>
      <c r="E19" s="39"/>
      <c r="F19" s="39"/>
      <c r="G19" s="39"/>
      <c r="H19" s="39"/>
      <c r="I19" s="39"/>
      <c r="J19" s="39"/>
      <c r="K19" s="39"/>
      <c r="L19" s="39"/>
      <c r="M19" s="39"/>
      <c r="N19" s="39"/>
    </row>
    <row r="20" spans="1:14" ht="17.149999999999999" customHeight="1" x14ac:dyDescent="0.35">
      <c r="A20" s="40" t="s">
        <v>92</v>
      </c>
      <c r="B20" s="366" t="s">
        <v>256</v>
      </c>
      <c r="C20" s="366"/>
      <c r="D20" s="366"/>
      <c r="E20" s="366"/>
      <c r="F20" s="366"/>
      <c r="G20" s="366"/>
      <c r="H20" s="366"/>
      <c r="I20" s="366"/>
      <c r="J20" s="366"/>
      <c r="K20" s="366"/>
      <c r="L20" s="366"/>
      <c r="M20" s="366"/>
      <c r="N20" s="366"/>
    </row>
    <row r="21" spans="1:14" ht="17.149999999999999" customHeight="1" x14ac:dyDescent="0.35">
      <c r="A21" s="40" t="s">
        <v>92</v>
      </c>
      <c r="B21" s="366" t="s">
        <v>322</v>
      </c>
      <c r="C21" s="366"/>
      <c r="D21" s="366"/>
      <c r="E21" s="366"/>
      <c r="F21" s="366"/>
      <c r="G21" s="366"/>
      <c r="H21" s="366"/>
      <c r="I21" s="366"/>
      <c r="J21" s="366"/>
      <c r="K21" s="366"/>
      <c r="L21" s="206"/>
      <c r="M21" s="206"/>
      <c r="N21" s="206"/>
    </row>
    <row r="22" spans="1:14" ht="17.149999999999999" customHeight="1" x14ac:dyDescent="0.35">
      <c r="A22" s="40" t="s">
        <v>92</v>
      </c>
      <c r="B22" s="366" t="s">
        <v>323</v>
      </c>
      <c r="C22" s="366"/>
      <c r="D22" s="366"/>
      <c r="E22" s="366"/>
      <c r="F22" s="366"/>
      <c r="G22" s="366"/>
      <c r="H22" s="366"/>
      <c r="I22" s="366"/>
      <c r="J22" s="366"/>
      <c r="K22" s="366"/>
      <c r="L22" s="206"/>
      <c r="M22" s="206"/>
      <c r="N22" s="206"/>
    </row>
    <row r="23" spans="1:14" ht="17.149999999999999" customHeight="1" x14ac:dyDescent="0.35">
      <c r="A23" s="21"/>
      <c r="B23" s="366"/>
      <c r="C23" s="366"/>
      <c r="D23" s="366"/>
      <c r="E23" s="366"/>
      <c r="F23" s="366"/>
      <c r="G23" s="366"/>
      <c r="H23" s="366"/>
      <c r="I23" s="366"/>
      <c r="J23" s="366"/>
      <c r="K23" s="366"/>
      <c r="L23" s="9"/>
      <c r="M23" s="9"/>
      <c r="N23" s="9"/>
    </row>
    <row r="24" spans="1:14" ht="17.149999999999999" customHeight="1" x14ac:dyDescent="0.35">
      <c r="A24" s="106"/>
      <c r="B24" s="66" t="s">
        <v>110</v>
      </c>
      <c r="C24" s="9"/>
      <c r="D24" s="9"/>
      <c r="E24" s="9"/>
      <c r="F24" s="9"/>
      <c r="G24" s="9"/>
      <c r="H24" s="9"/>
      <c r="I24" s="9"/>
      <c r="J24" s="9"/>
      <c r="K24" s="9"/>
      <c r="L24" s="9"/>
      <c r="M24" s="9"/>
      <c r="N24" s="9"/>
    </row>
    <row r="25" spans="1:14" ht="15" customHeight="1" x14ac:dyDescent="0.35">
      <c r="A25" s="40" t="s">
        <v>92</v>
      </c>
      <c r="B25" s="366" t="s">
        <v>182</v>
      </c>
      <c r="C25" s="366"/>
      <c r="D25" s="366"/>
      <c r="E25" s="366"/>
      <c r="F25" s="366"/>
      <c r="G25" s="366"/>
      <c r="H25" s="366"/>
      <c r="I25" s="366"/>
      <c r="J25" s="366"/>
      <c r="K25" s="366"/>
      <c r="L25" s="366"/>
      <c r="M25" s="366"/>
      <c r="N25" s="366"/>
    </row>
    <row r="26" spans="1:14" ht="15" customHeight="1" x14ac:dyDescent="0.35">
      <c r="A26" s="40" t="s">
        <v>92</v>
      </c>
      <c r="B26" s="366" t="s">
        <v>324</v>
      </c>
      <c r="C26" s="366"/>
      <c r="D26" s="366"/>
      <c r="E26" s="366"/>
      <c r="F26" s="366"/>
      <c r="G26" s="366"/>
      <c r="H26" s="366"/>
      <c r="I26" s="366"/>
      <c r="J26" s="366"/>
      <c r="K26" s="207"/>
      <c r="L26" s="207"/>
      <c r="M26" s="207"/>
      <c r="N26" s="9"/>
    </row>
    <row r="27" spans="1:14" ht="15" customHeight="1" x14ac:dyDescent="0.35">
      <c r="A27" s="40"/>
      <c r="B27" s="366"/>
      <c r="C27" s="366"/>
      <c r="D27" s="366"/>
      <c r="E27" s="366"/>
      <c r="F27" s="366"/>
      <c r="G27" s="366"/>
      <c r="H27" s="366"/>
      <c r="I27" s="366"/>
      <c r="J27" s="366"/>
      <c r="K27" s="207"/>
      <c r="L27" s="207"/>
      <c r="M27" s="207"/>
      <c r="N27" s="9"/>
    </row>
    <row r="28" spans="1:14" ht="15" customHeight="1" x14ac:dyDescent="0.35">
      <c r="A28" s="40"/>
      <c r="B28" s="195"/>
      <c r="C28" s="195"/>
      <c r="D28" s="195"/>
      <c r="E28" s="195"/>
      <c r="F28" s="195"/>
      <c r="G28" s="195"/>
      <c r="H28" s="195"/>
      <c r="I28" s="195"/>
      <c r="J28" s="195"/>
      <c r="K28" s="207"/>
      <c r="L28" s="207"/>
      <c r="M28" s="207"/>
      <c r="N28" s="9"/>
    </row>
    <row r="29" spans="1:14" ht="15" customHeight="1" x14ac:dyDescent="0.35">
      <c r="A29" s="40" t="s">
        <v>92</v>
      </c>
      <c r="B29" s="208" t="s">
        <v>259</v>
      </c>
      <c r="C29" s="204"/>
      <c r="D29" s="204"/>
      <c r="E29" s="205"/>
      <c r="F29" s="204"/>
      <c r="G29" s="204"/>
      <c r="H29" s="204"/>
      <c r="I29" s="204"/>
      <c r="J29" s="203"/>
      <c r="K29" s="203"/>
      <c r="L29" s="203"/>
      <c r="M29" s="203"/>
      <c r="N29" s="9"/>
    </row>
    <row r="30" spans="1:14" ht="15" customHeight="1" x14ac:dyDescent="0.35">
      <c r="A30" s="40" t="s">
        <v>92</v>
      </c>
      <c r="B30" s="208" t="s">
        <v>260</v>
      </c>
      <c r="C30" s="204"/>
      <c r="D30" s="204"/>
      <c r="E30" s="204"/>
      <c r="F30" s="204"/>
      <c r="G30" s="367"/>
      <c r="H30" s="367"/>
      <c r="I30" s="367"/>
      <c r="J30" s="203"/>
      <c r="K30" s="203"/>
      <c r="L30" s="203"/>
      <c r="M30" s="203"/>
      <c r="N30" s="9"/>
    </row>
    <row r="31" spans="1:14" ht="3.75" customHeight="1" x14ac:dyDescent="0.35">
      <c r="A31" s="40"/>
      <c r="B31" s="208"/>
      <c r="C31" s="204"/>
      <c r="D31" s="204"/>
      <c r="E31" s="204"/>
      <c r="F31" s="204"/>
      <c r="G31" s="204"/>
      <c r="H31" s="204"/>
      <c r="I31" s="204"/>
      <c r="J31" s="203"/>
      <c r="K31" s="203"/>
      <c r="L31" s="203"/>
      <c r="M31" s="203"/>
      <c r="N31" s="9"/>
    </row>
    <row r="32" spans="1:14" ht="15" customHeight="1" x14ac:dyDescent="0.35">
      <c r="A32" s="40" t="s">
        <v>92</v>
      </c>
      <c r="B32" s="143" t="s">
        <v>211</v>
      </c>
      <c r="C32" s="9"/>
      <c r="D32" s="9"/>
      <c r="E32" s="9"/>
      <c r="F32" s="1"/>
      <c r="G32" s="372"/>
      <c r="H32" s="372"/>
      <c r="I32" s="372"/>
      <c r="J32" s="190"/>
      <c r="K32" s="9"/>
      <c r="L32" s="9"/>
      <c r="M32" s="9"/>
      <c r="N32" s="9"/>
    </row>
    <row r="33" spans="1:14" ht="15" customHeight="1" x14ac:dyDescent="0.35">
      <c r="A33" s="1"/>
      <c r="B33" s="1"/>
      <c r="C33" s="1"/>
      <c r="D33" s="1"/>
      <c r="E33" s="1"/>
      <c r="F33" s="1"/>
      <c r="G33" s="1"/>
      <c r="H33" s="1"/>
      <c r="I33" s="1"/>
      <c r="J33" s="1"/>
      <c r="K33" s="1"/>
      <c r="L33" s="1"/>
      <c r="M33" s="1"/>
      <c r="N33" s="1"/>
    </row>
    <row r="34" spans="1:14" ht="15" customHeight="1" x14ac:dyDescent="0.35">
      <c r="B34" s="9"/>
      <c r="C34" s="9"/>
      <c r="D34" s="9"/>
      <c r="E34" s="9"/>
      <c r="F34" s="9"/>
      <c r="G34" s="9"/>
      <c r="H34" s="198"/>
      <c r="I34" s="198"/>
      <c r="J34" s="198"/>
      <c r="K34" s="1"/>
      <c r="L34" s="1"/>
      <c r="M34" s="9"/>
      <c r="N34" s="9"/>
    </row>
    <row r="35" spans="1:14" ht="15" customHeight="1" x14ac:dyDescent="0.35">
      <c r="B35" s="188" t="s">
        <v>195</v>
      </c>
      <c r="C35" s="189"/>
      <c r="D35" s="9"/>
      <c r="E35" s="9"/>
      <c r="F35" s="9"/>
      <c r="G35" s="9"/>
      <c r="H35" s="209"/>
      <c r="I35" s="210" t="s">
        <v>197</v>
      </c>
      <c r="J35" s="209"/>
      <c r="K35" s="1"/>
      <c r="L35" s="1"/>
      <c r="M35" s="9"/>
      <c r="N35" s="9"/>
    </row>
    <row r="36" spans="1:14" ht="15" customHeight="1" x14ac:dyDescent="0.35">
      <c r="A36" s="192"/>
      <c r="B36" s="188"/>
      <c r="C36" s="190"/>
      <c r="D36" s="9"/>
      <c r="E36" s="9"/>
      <c r="F36" s="9"/>
      <c r="G36" s="9"/>
      <c r="H36" s="36"/>
      <c r="I36" s="111"/>
      <c r="J36" s="36"/>
      <c r="K36" s="1"/>
      <c r="L36" s="1"/>
      <c r="M36" s="9"/>
      <c r="N36" s="9"/>
    </row>
    <row r="37" spans="1:14" ht="15" customHeight="1" x14ac:dyDescent="0.45">
      <c r="B37" s="9"/>
      <c r="C37" s="9"/>
      <c r="D37" s="9"/>
      <c r="E37" s="9"/>
      <c r="F37" s="9"/>
      <c r="G37" s="9"/>
      <c r="H37" s="368" t="s">
        <v>194</v>
      </c>
      <c r="I37" s="368"/>
      <c r="J37" s="368"/>
      <c r="K37" s="9"/>
      <c r="L37" s="9"/>
      <c r="M37" s="9"/>
      <c r="N37" s="9"/>
    </row>
    <row r="38" spans="1:14" ht="15" customHeight="1" x14ac:dyDescent="0.45">
      <c r="A38" s="192"/>
      <c r="B38" s="9"/>
      <c r="C38" s="9"/>
      <c r="D38" s="9"/>
      <c r="E38" s="9"/>
      <c r="F38" s="9"/>
      <c r="G38" s="9"/>
      <c r="H38" s="193"/>
      <c r="I38" s="211" t="s">
        <v>196</v>
      </c>
      <c r="J38" s="193"/>
      <c r="K38" s="9"/>
      <c r="L38" s="9"/>
      <c r="M38" s="9"/>
      <c r="N38" s="9"/>
    </row>
    <row r="39" spans="1:14" ht="15" customHeight="1" x14ac:dyDescent="0.35">
      <c r="B39" s="9"/>
      <c r="C39" s="9"/>
      <c r="D39" s="9"/>
      <c r="E39" s="9"/>
      <c r="F39" s="9"/>
      <c r="G39" s="9"/>
      <c r="H39" s="9"/>
      <c r="I39" s="9"/>
      <c r="J39" s="9"/>
      <c r="K39" s="9"/>
      <c r="L39" s="9"/>
      <c r="M39" s="9"/>
      <c r="N39" s="9"/>
    </row>
    <row r="40" spans="1:14" ht="15" customHeight="1" x14ac:dyDescent="0.35">
      <c r="B40" s="9"/>
      <c r="C40" s="9"/>
      <c r="D40" s="9"/>
      <c r="E40" s="9"/>
      <c r="F40" s="9"/>
      <c r="G40" s="9"/>
      <c r="H40" s="9"/>
      <c r="I40" s="9"/>
      <c r="J40" s="9"/>
      <c r="K40" s="9"/>
      <c r="L40" s="9"/>
      <c r="M40" s="9"/>
      <c r="N40" s="9"/>
    </row>
    <row r="41" spans="1:14" ht="15" customHeight="1" x14ac:dyDescent="0.35">
      <c r="B41" s="9"/>
      <c r="C41" s="9"/>
      <c r="D41" s="9"/>
      <c r="E41" s="9"/>
      <c r="F41" s="9"/>
      <c r="G41" s="9"/>
      <c r="H41" s="9"/>
      <c r="I41" s="9"/>
      <c r="J41" s="9"/>
      <c r="K41" s="9"/>
      <c r="L41" s="9"/>
      <c r="M41" s="9"/>
      <c r="N41" s="9"/>
    </row>
    <row r="42" spans="1:14" ht="15" customHeight="1" x14ac:dyDescent="0.35">
      <c r="B42" s="9"/>
      <c r="C42" s="9"/>
      <c r="D42" s="9"/>
      <c r="E42" s="9"/>
      <c r="F42" s="9"/>
      <c r="G42" s="9"/>
      <c r="H42" s="9"/>
      <c r="I42" s="9"/>
      <c r="J42" s="9"/>
      <c r="K42" s="9"/>
      <c r="L42" s="9"/>
      <c r="M42" s="9"/>
      <c r="N42" s="9"/>
    </row>
    <row r="43" spans="1:14" ht="15" customHeight="1" x14ac:dyDescent="0.35">
      <c r="B43" s="9"/>
      <c r="C43" s="9"/>
      <c r="D43" s="9"/>
      <c r="E43" s="9"/>
      <c r="F43" s="9"/>
      <c r="G43" s="9"/>
      <c r="H43" s="9"/>
      <c r="I43" s="9"/>
      <c r="J43" s="9"/>
      <c r="K43" s="9"/>
      <c r="L43" s="9"/>
      <c r="M43" s="9"/>
      <c r="N43" s="9"/>
    </row>
    <row r="44" spans="1:14" ht="15" customHeight="1" x14ac:dyDescent="0.35">
      <c r="B44" s="9"/>
      <c r="C44" s="9"/>
      <c r="D44" s="9"/>
      <c r="E44" s="9"/>
      <c r="F44" s="9"/>
      <c r="G44" s="9"/>
      <c r="H44" s="9"/>
      <c r="I44" s="9"/>
      <c r="J44" s="9"/>
      <c r="K44" s="9"/>
      <c r="L44" s="9"/>
      <c r="M44" s="9"/>
      <c r="N44" s="9"/>
    </row>
    <row r="45" spans="1:14" ht="15" customHeight="1" x14ac:dyDescent="0.35">
      <c r="B45" s="9"/>
      <c r="C45" s="9"/>
      <c r="D45" s="9"/>
      <c r="E45" s="9"/>
      <c r="F45" s="9"/>
      <c r="G45" s="9"/>
      <c r="H45" s="9"/>
      <c r="I45" s="9"/>
      <c r="J45" s="9"/>
      <c r="K45" s="9"/>
      <c r="L45" s="9"/>
      <c r="M45" s="9"/>
      <c r="N45" s="9"/>
    </row>
    <row r="46" spans="1:14" ht="15" customHeight="1" x14ac:dyDescent="0.35">
      <c r="B46" s="9"/>
      <c r="C46" s="9"/>
      <c r="D46" s="9"/>
      <c r="E46" s="9"/>
      <c r="F46" s="9"/>
      <c r="G46" s="9"/>
      <c r="H46" s="9"/>
      <c r="I46" s="9"/>
      <c r="J46" s="9"/>
      <c r="K46" s="9"/>
      <c r="L46" s="9"/>
      <c r="M46" s="9"/>
      <c r="N46" s="9"/>
    </row>
    <row r="47" spans="1:14" ht="15" customHeight="1" x14ac:dyDescent="0.35">
      <c r="B47" s="9"/>
      <c r="C47" s="9"/>
      <c r="D47" s="9"/>
      <c r="E47" s="9"/>
      <c r="F47" s="9"/>
      <c r="G47" s="9"/>
      <c r="H47" s="9"/>
      <c r="I47" s="9"/>
      <c r="J47" s="9"/>
      <c r="K47" s="9"/>
      <c r="L47" s="9"/>
      <c r="M47" s="9"/>
      <c r="N47" s="9"/>
    </row>
    <row r="48" spans="1:14" ht="15" customHeight="1" x14ac:dyDescent="0.35">
      <c r="B48" s="9"/>
      <c r="C48" s="9"/>
      <c r="D48" s="9"/>
      <c r="E48" s="9"/>
      <c r="F48" s="9"/>
      <c r="G48" s="9"/>
      <c r="H48" s="9"/>
      <c r="I48" s="9"/>
      <c r="J48" s="9"/>
      <c r="K48" s="9"/>
      <c r="L48" s="9"/>
      <c r="M48" s="9"/>
      <c r="N48" s="9"/>
    </row>
    <row r="49" spans="2:14" ht="15" customHeight="1" x14ac:dyDescent="0.35">
      <c r="B49" s="9"/>
      <c r="C49" s="9"/>
      <c r="D49" s="9"/>
      <c r="E49" s="9"/>
      <c r="F49" s="9"/>
      <c r="G49" s="9"/>
      <c r="H49" s="9"/>
      <c r="I49" s="9"/>
      <c r="J49" s="9"/>
      <c r="K49" s="9"/>
      <c r="L49" s="9"/>
      <c r="M49" s="9"/>
      <c r="N49" s="9"/>
    </row>
    <row r="50" spans="2:14" ht="15" customHeight="1" x14ac:dyDescent="0.35">
      <c r="B50" s="9"/>
      <c r="C50" s="9"/>
      <c r="D50" s="9"/>
      <c r="E50" s="9"/>
      <c r="F50" s="9"/>
      <c r="G50" s="9"/>
      <c r="H50" s="9"/>
      <c r="I50" s="9"/>
      <c r="J50" s="9"/>
      <c r="K50" s="9"/>
      <c r="L50" s="9"/>
      <c r="M50" s="9"/>
      <c r="N50" s="9"/>
    </row>
    <row r="51" spans="2:14" ht="15" customHeight="1" x14ac:dyDescent="0.35">
      <c r="B51" s="9"/>
      <c r="C51" s="9"/>
      <c r="D51" s="9"/>
      <c r="E51" s="9"/>
      <c r="F51" s="9"/>
      <c r="G51" s="9"/>
      <c r="H51" s="9"/>
      <c r="I51" s="9"/>
      <c r="J51" s="9"/>
      <c r="K51" s="9"/>
      <c r="L51" s="9"/>
      <c r="M51" s="9"/>
      <c r="N51" s="9"/>
    </row>
    <row r="52" spans="2:14" ht="15" customHeight="1" x14ac:dyDescent="0.35">
      <c r="B52" s="9"/>
      <c r="C52" s="9"/>
      <c r="D52" s="9"/>
      <c r="E52" s="9"/>
      <c r="F52" s="9"/>
      <c r="G52" s="9"/>
      <c r="H52" s="9"/>
      <c r="I52" s="9"/>
      <c r="J52" s="9"/>
      <c r="K52" s="9"/>
      <c r="L52" s="9"/>
      <c r="M52" s="9"/>
      <c r="N52" s="9"/>
    </row>
    <row r="53" spans="2:14" customFormat="1" ht="14.5" x14ac:dyDescent="0.35"/>
    <row r="54" spans="2:14" customFormat="1" ht="14.5" x14ac:dyDescent="0.35"/>
    <row r="55" spans="2:14" customFormat="1" ht="14.5" x14ac:dyDescent="0.35"/>
    <row r="56" spans="2:14" customFormat="1" ht="14.5" x14ac:dyDescent="0.35"/>
    <row r="57" spans="2:14" customFormat="1" ht="14.5" x14ac:dyDescent="0.35"/>
    <row r="58" spans="2:14" customFormat="1" ht="14.5" x14ac:dyDescent="0.35"/>
    <row r="59" spans="2:14" customFormat="1" ht="14.5" x14ac:dyDescent="0.35"/>
    <row r="60" spans="2:14" customFormat="1" ht="14.5" x14ac:dyDescent="0.35"/>
    <row r="61" spans="2:14" customFormat="1" ht="14.5" x14ac:dyDescent="0.35"/>
    <row r="62" spans="2:14" customFormat="1" ht="14.5" x14ac:dyDescent="0.35"/>
    <row r="63" spans="2:14" customFormat="1" ht="14.5" x14ac:dyDescent="0.35"/>
    <row r="64" spans="2:14" customFormat="1" ht="14.5" x14ac:dyDescent="0.35"/>
    <row r="65" customFormat="1" ht="14.5" x14ac:dyDescent="0.35"/>
    <row r="66" customFormat="1" ht="14.5" x14ac:dyDescent="0.35"/>
    <row r="67" customFormat="1" ht="14.5" x14ac:dyDescent="0.35"/>
    <row r="68" customFormat="1" ht="14.5" x14ac:dyDescent="0.35"/>
    <row r="69" customFormat="1" ht="14.5" x14ac:dyDescent="0.35"/>
    <row r="70" customFormat="1" ht="14.5" x14ac:dyDescent="0.35"/>
    <row r="71" customFormat="1" ht="14.5" x14ac:dyDescent="0.35"/>
    <row r="72" customFormat="1" ht="14.5" x14ac:dyDescent="0.35"/>
    <row r="73" customFormat="1" ht="14.5" x14ac:dyDescent="0.35"/>
    <row r="74" customFormat="1" ht="14.5" x14ac:dyDescent="0.35"/>
    <row r="75" customFormat="1" ht="14.5" x14ac:dyDescent="0.35"/>
    <row r="76" customFormat="1" ht="14.5" x14ac:dyDescent="0.35"/>
    <row r="77" customFormat="1" ht="14.5" x14ac:dyDescent="0.35"/>
    <row r="78" customFormat="1" ht="14.5" x14ac:dyDescent="0.35"/>
    <row r="79" customFormat="1" ht="14.5" x14ac:dyDescent="0.35"/>
    <row r="80" customFormat="1" ht="14.5" x14ac:dyDescent="0.35"/>
    <row r="81" customFormat="1" ht="14.5" x14ac:dyDescent="0.35"/>
    <row r="82" customFormat="1" ht="14.5" x14ac:dyDescent="0.35"/>
    <row r="83" customFormat="1" ht="14.5" x14ac:dyDescent="0.35"/>
    <row r="84" customFormat="1" ht="14.5" x14ac:dyDescent="0.35"/>
    <row r="85" customFormat="1" ht="14.5" x14ac:dyDescent="0.35"/>
    <row r="86" customFormat="1" ht="14.5" x14ac:dyDescent="0.35"/>
    <row r="87" customFormat="1" ht="14.5" x14ac:dyDescent="0.35"/>
    <row r="88" customFormat="1" ht="14.5" x14ac:dyDescent="0.35"/>
    <row r="89" customFormat="1" ht="14.5" x14ac:dyDescent="0.35"/>
    <row r="90" customFormat="1" ht="14.5" x14ac:dyDescent="0.35"/>
    <row r="91" customFormat="1" ht="14.5" x14ac:dyDescent="0.35"/>
    <row r="92" customFormat="1" ht="14.5" x14ac:dyDescent="0.35"/>
    <row r="93" customFormat="1" ht="14.5" x14ac:dyDescent="0.35"/>
    <row r="94" customFormat="1" ht="14.5" x14ac:dyDescent="0.35"/>
    <row r="95" customFormat="1" ht="14.5" x14ac:dyDescent="0.35"/>
    <row r="96" customFormat="1" ht="14.5" x14ac:dyDescent="0.35"/>
    <row r="97" customFormat="1" ht="14.5" x14ac:dyDescent="0.35"/>
    <row r="98" customFormat="1" ht="14.5" x14ac:dyDescent="0.35"/>
    <row r="99" customFormat="1" ht="14.5" x14ac:dyDescent="0.35"/>
    <row r="100" customFormat="1" ht="14.5" x14ac:dyDescent="0.35"/>
    <row r="101" customFormat="1" ht="14.5" x14ac:dyDescent="0.35"/>
    <row r="102" customFormat="1" ht="14.5" x14ac:dyDescent="0.35"/>
    <row r="103" customFormat="1" ht="14.5" x14ac:dyDescent="0.35"/>
    <row r="104" customFormat="1" ht="14.5" x14ac:dyDescent="0.35"/>
    <row r="105" customFormat="1" ht="14.5" x14ac:dyDescent="0.35"/>
    <row r="106" customFormat="1" ht="14.5" x14ac:dyDescent="0.35"/>
    <row r="107" customFormat="1" ht="14.5" x14ac:dyDescent="0.35"/>
    <row r="108" customFormat="1" ht="14.5" x14ac:dyDescent="0.35"/>
    <row r="109" customFormat="1" ht="14.5" x14ac:dyDescent="0.35"/>
    <row r="110" customFormat="1" ht="14.5" x14ac:dyDescent="0.35"/>
    <row r="111" customFormat="1" ht="14.5" x14ac:dyDescent="0.35"/>
    <row r="112" customFormat="1" ht="14.5" x14ac:dyDescent="0.35"/>
    <row r="113" customFormat="1" ht="14.5" x14ac:dyDescent="0.35"/>
    <row r="114" customFormat="1" ht="14.5" x14ac:dyDescent="0.35"/>
    <row r="115" customFormat="1" ht="14.5" x14ac:dyDescent="0.35"/>
    <row r="116" customFormat="1" ht="14.5" x14ac:dyDescent="0.35"/>
    <row r="117" customFormat="1" ht="14.5" x14ac:dyDescent="0.35"/>
    <row r="118" customFormat="1" ht="14.5" x14ac:dyDescent="0.35"/>
    <row r="119" customFormat="1" ht="14.5" x14ac:dyDescent="0.35"/>
    <row r="120" customFormat="1" ht="14.5" x14ac:dyDescent="0.35"/>
    <row r="121" customFormat="1" ht="14.5" x14ac:dyDescent="0.35"/>
    <row r="122" customFormat="1" ht="14.5" x14ac:dyDescent="0.35"/>
    <row r="123" customFormat="1" ht="14.5" x14ac:dyDescent="0.35"/>
    <row r="124" customFormat="1" ht="14.5" x14ac:dyDescent="0.35"/>
    <row r="125" customFormat="1" ht="14.5" x14ac:dyDescent="0.35"/>
    <row r="126" customFormat="1" ht="14.5" x14ac:dyDescent="0.35"/>
    <row r="127" customFormat="1" ht="14.5" x14ac:dyDescent="0.35"/>
    <row r="128" customFormat="1" ht="14.5" x14ac:dyDescent="0.35"/>
    <row r="129" customFormat="1" ht="14.5" x14ac:dyDescent="0.35"/>
    <row r="130" customFormat="1" ht="14.5" x14ac:dyDescent="0.35"/>
    <row r="131" customFormat="1" ht="14.5" x14ac:dyDescent="0.35"/>
    <row r="132" customFormat="1" ht="14.5" x14ac:dyDescent="0.35"/>
    <row r="133" customFormat="1" ht="14.5" x14ac:dyDescent="0.35"/>
    <row r="134" customFormat="1" ht="14.5" x14ac:dyDescent="0.35"/>
    <row r="135" customFormat="1" ht="14.5" x14ac:dyDescent="0.35"/>
    <row r="136" customFormat="1" ht="14.5" x14ac:dyDescent="0.35"/>
    <row r="137" customFormat="1" ht="14.5" x14ac:dyDescent="0.35"/>
    <row r="138" customFormat="1" ht="14.5" x14ac:dyDescent="0.35"/>
    <row r="139" customFormat="1" ht="14.5" x14ac:dyDescent="0.35"/>
    <row r="140" customFormat="1" ht="14.5" x14ac:dyDescent="0.35"/>
    <row r="141" customFormat="1" ht="14.5" x14ac:dyDescent="0.35"/>
    <row r="142" customFormat="1" ht="14.5" x14ac:dyDescent="0.35"/>
    <row r="143" customFormat="1" ht="14.5" x14ac:dyDescent="0.35"/>
    <row r="144" customFormat="1" ht="14.5" x14ac:dyDescent="0.35"/>
    <row r="145" customFormat="1" ht="14.5" x14ac:dyDescent="0.35"/>
    <row r="146" customFormat="1" ht="14.5" x14ac:dyDescent="0.35"/>
    <row r="147" customFormat="1" ht="14.5" x14ac:dyDescent="0.35"/>
    <row r="148" customFormat="1" ht="14.5" x14ac:dyDescent="0.35"/>
    <row r="149" customFormat="1" ht="14.5" x14ac:dyDescent="0.35"/>
    <row r="150" customFormat="1" ht="14.5" x14ac:dyDescent="0.35"/>
    <row r="151" customFormat="1" ht="14.5" x14ac:dyDescent="0.35"/>
    <row r="152" customFormat="1" ht="14.5" x14ac:dyDescent="0.35"/>
    <row r="153" customFormat="1" ht="14.5" x14ac:dyDescent="0.35"/>
    <row r="154" customFormat="1" ht="14.5" x14ac:dyDescent="0.35"/>
    <row r="155" customFormat="1" ht="14.5" x14ac:dyDescent="0.35"/>
    <row r="156" customFormat="1" ht="14.5" x14ac:dyDescent="0.35"/>
    <row r="157" customFormat="1" ht="14.5" x14ac:dyDescent="0.35"/>
    <row r="158" customFormat="1" ht="14.5" x14ac:dyDescent="0.35"/>
    <row r="159" customFormat="1" ht="14.5" x14ac:dyDescent="0.35"/>
    <row r="160" customFormat="1" ht="14.5" x14ac:dyDescent="0.35"/>
    <row r="161" customFormat="1" ht="14.5" x14ac:dyDescent="0.35"/>
    <row r="162" customFormat="1" ht="14.5" x14ac:dyDescent="0.35"/>
    <row r="163" customFormat="1" ht="14.5" x14ac:dyDescent="0.35"/>
    <row r="164" customFormat="1" ht="14.5" x14ac:dyDescent="0.35"/>
    <row r="165" customFormat="1" ht="14.5" x14ac:dyDescent="0.35"/>
    <row r="166" customFormat="1" ht="14.5" x14ac:dyDescent="0.35"/>
    <row r="167" customFormat="1" ht="14.5" x14ac:dyDescent="0.35"/>
    <row r="168" customFormat="1" ht="14.5" x14ac:dyDescent="0.35"/>
    <row r="169" customFormat="1" ht="14.5" x14ac:dyDescent="0.35"/>
    <row r="170" customFormat="1" ht="14.5" x14ac:dyDescent="0.35"/>
    <row r="171" customFormat="1" ht="14.5" x14ac:dyDescent="0.35"/>
    <row r="172" customFormat="1" ht="14.5" x14ac:dyDescent="0.35"/>
    <row r="173" customFormat="1" ht="14.5" x14ac:dyDescent="0.35"/>
    <row r="174" customFormat="1" ht="14.5" x14ac:dyDescent="0.35"/>
    <row r="175" customFormat="1" ht="14.5" x14ac:dyDescent="0.35"/>
    <row r="176" customFormat="1" ht="14.5" x14ac:dyDescent="0.35"/>
    <row r="177" customFormat="1" ht="14.5" x14ac:dyDescent="0.35"/>
    <row r="178" customFormat="1" ht="14.5" x14ac:dyDescent="0.35"/>
    <row r="179" customFormat="1" ht="14.5" x14ac:dyDescent="0.35"/>
    <row r="180" customFormat="1" ht="14.5" x14ac:dyDescent="0.35"/>
    <row r="181" customFormat="1" ht="14.5" x14ac:dyDescent="0.35"/>
    <row r="182" customFormat="1" ht="14.5" x14ac:dyDescent="0.35"/>
    <row r="183" customFormat="1" ht="14.5" x14ac:dyDescent="0.35"/>
    <row r="184" customFormat="1" ht="14.5" x14ac:dyDescent="0.35"/>
    <row r="185" customFormat="1" ht="14.5" x14ac:dyDescent="0.35"/>
    <row r="186" customFormat="1" ht="14.5" x14ac:dyDescent="0.35"/>
    <row r="187" customFormat="1" ht="14.5" x14ac:dyDescent="0.35"/>
    <row r="188" customFormat="1" ht="14.5" x14ac:dyDescent="0.35"/>
    <row r="189" customFormat="1" ht="14.5" x14ac:dyDescent="0.35"/>
    <row r="190" customFormat="1" ht="14.5" x14ac:dyDescent="0.35"/>
    <row r="191" customFormat="1" ht="14.5" x14ac:dyDescent="0.35"/>
    <row r="192" customFormat="1" ht="14.5" x14ac:dyDescent="0.35"/>
    <row r="193" customFormat="1" ht="14.5" x14ac:dyDescent="0.35"/>
    <row r="194" customFormat="1" ht="14.5" x14ac:dyDescent="0.35"/>
    <row r="195" customFormat="1" ht="14.5" x14ac:dyDescent="0.35"/>
    <row r="196" customFormat="1" ht="14.5" x14ac:dyDescent="0.35"/>
    <row r="197" customFormat="1" ht="14.5" x14ac:dyDescent="0.35"/>
    <row r="198" customFormat="1" ht="14.5" x14ac:dyDescent="0.35"/>
    <row r="199" customFormat="1" ht="14.5" x14ac:dyDescent="0.35"/>
    <row r="200" customFormat="1" ht="14.5" x14ac:dyDescent="0.35"/>
    <row r="201" customFormat="1" ht="14.5" x14ac:dyDescent="0.35"/>
    <row r="202" customFormat="1" ht="14.5" x14ac:dyDescent="0.35"/>
    <row r="203" customFormat="1" ht="14.5" x14ac:dyDescent="0.35"/>
    <row r="204" customFormat="1" ht="14.5" x14ac:dyDescent="0.35"/>
    <row r="205" customFormat="1" ht="14.5" x14ac:dyDescent="0.35"/>
    <row r="206" customFormat="1" ht="14.5" x14ac:dyDescent="0.35"/>
    <row r="207" customFormat="1" ht="14.5" x14ac:dyDescent="0.35"/>
    <row r="208" customFormat="1" ht="14.5" x14ac:dyDescent="0.35"/>
    <row r="209" customFormat="1" ht="14.5" x14ac:dyDescent="0.35"/>
    <row r="210" customFormat="1" ht="14.5" x14ac:dyDescent="0.35"/>
    <row r="211" customFormat="1" ht="14.5" x14ac:dyDescent="0.35"/>
    <row r="212" customFormat="1" ht="14.5" x14ac:dyDescent="0.35"/>
    <row r="213" customFormat="1" ht="14.5" x14ac:dyDescent="0.35"/>
    <row r="214" customFormat="1" ht="14.5" x14ac:dyDescent="0.35"/>
    <row r="215" customFormat="1" ht="14.5" x14ac:dyDescent="0.35"/>
    <row r="216" customFormat="1" ht="14.5" x14ac:dyDescent="0.35"/>
    <row r="217" customFormat="1" ht="14.5" x14ac:dyDescent="0.35"/>
    <row r="218" customFormat="1" ht="14.5" x14ac:dyDescent="0.35"/>
    <row r="219" customFormat="1" ht="14.5" x14ac:dyDescent="0.35"/>
    <row r="220" customFormat="1" ht="14.5" x14ac:dyDescent="0.35"/>
    <row r="221" customFormat="1" ht="14.5" x14ac:dyDescent="0.35"/>
    <row r="222" customFormat="1" ht="14.5" x14ac:dyDescent="0.35"/>
    <row r="223" customFormat="1" ht="14.5" x14ac:dyDescent="0.35"/>
    <row r="224" customFormat="1" ht="14.5" x14ac:dyDescent="0.35"/>
    <row r="225" customFormat="1" ht="14.5" x14ac:dyDescent="0.35"/>
    <row r="226" customFormat="1" ht="14.5" x14ac:dyDescent="0.35"/>
    <row r="227" customFormat="1" ht="14.5" x14ac:dyDescent="0.35"/>
    <row r="228" customFormat="1" ht="14.5" x14ac:dyDescent="0.35"/>
    <row r="229" customFormat="1" ht="14.5" x14ac:dyDescent="0.35"/>
    <row r="230" customFormat="1" ht="14.5" x14ac:dyDescent="0.35"/>
    <row r="231" customFormat="1" ht="14.5" x14ac:dyDescent="0.35"/>
    <row r="232" customFormat="1" ht="14.5" x14ac:dyDescent="0.35"/>
    <row r="233" customFormat="1" ht="14.5" x14ac:dyDescent="0.35"/>
    <row r="234" customFormat="1" ht="14.5" x14ac:dyDescent="0.35"/>
    <row r="235" customFormat="1" ht="14.5" x14ac:dyDescent="0.35"/>
    <row r="236" customFormat="1" ht="14.5" x14ac:dyDescent="0.35"/>
    <row r="237" customFormat="1" ht="14.5" x14ac:dyDescent="0.35"/>
    <row r="238" customFormat="1" ht="14.5" x14ac:dyDescent="0.35"/>
    <row r="239" customFormat="1" ht="14.5" x14ac:dyDescent="0.35"/>
    <row r="240" customFormat="1" ht="14.5" x14ac:dyDescent="0.35"/>
    <row r="241" customFormat="1" ht="14.5" x14ac:dyDescent="0.35"/>
    <row r="242" customFormat="1" ht="14.5" x14ac:dyDescent="0.35"/>
    <row r="243" customFormat="1" ht="14.5" x14ac:dyDescent="0.35"/>
    <row r="244" customFormat="1" ht="14.5" x14ac:dyDescent="0.35"/>
    <row r="245" customFormat="1" ht="14.5" x14ac:dyDescent="0.35"/>
    <row r="246" customFormat="1" ht="14.5" x14ac:dyDescent="0.35"/>
    <row r="247" customFormat="1" ht="14.5" x14ac:dyDescent="0.35"/>
    <row r="248" customFormat="1" ht="14.5" x14ac:dyDescent="0.35"/>
    <row r="249" customFormat="1" ht="14.5" x14ac:dyDescent="0.35"/>
    <row r="250" customFormat="1" ht="14.5" x14ac:dyDescent="0.35"/>
    <row r="251" customFormat="1" ht="14.5" x14ac:dyDescent="0.35"/>
    <row r="252" customFormat="1" ht="14.5" x14ac:dyDescent="0.35"/>
    <row r="253" customFormat="1" ht="14.5" x14ac:dyDescent="0.35"/>
    <row r="254" customFormat="1" ht="14.5" x14ac:dyDescent="0.35"/>
    <row r="255" customFormat="1" ht="14.5" x14ac:dyDescent="0.35"/>
    <row r="256" customFormat="1" ht="14.5" x14ac:dyDescent="0.35"/>
    <row r="257" customFormat="1" ht="14.5" x14ac:dyDescent="0.35"/>
    <row r="258" customFormat="1" ht="14.5" x14ac:dyDescent="0.35"/>
    <row r="259" customFormat="1" ht="14.5" x14ac:dyDescent="0.35"/>
    <row r="260" customFormat="1" ht="14.5" x14ac:dyDescent="0.35"/>
    <row r="261" customFormat="1" ht="14.5" x14ac:dyDescent="0.35"/>
    <row r="262" customFormat="1" ht="14.5" x14ac:dyDescent="0.35"/>
    <row r="263" customFormat="1" ht="14.5" x14ac:dyDescent="0.35"/>
    <row r="264" customFormat="1" ht="14.5" x14ac:dyDescent="0.35"/>
    <row r="265" customFormat="1" ht="14.5" x14ac:dyDescent="0.35"/>
    <row r="266" customFormat="1" ht="14.5" x14ac:dyDescent="0.35"/>
    <row r="267" customFormat="1" ht="14.5" x14ac:dyDescent="0.35"/>
    <row r="268" customFormat="1" ht="14.5" x14ac:dyDescent="0.35"/>
    <row r="269" customFormat="1" ht="14.5" x14ac:dyDescent="0.35"/>
    <row r="270" customFormat="1" ht="14.5" x14ac:dyDescent="0.35"/>
    <row r="271" customFormat="1" ht="14.5" x14ac:dyDescent="0.35"/>
    <row r="272" customFormat="1" ht="14.5" x14ac:dyDescent="0.35"/>
    <row r="273" customFormat="1" ht="14.5" x14ac:dyDescent="0.35"/>
    <row r="274" customFormat="1" ht="14.5" x14ac:dyDescent="0.35"/>
    <row r="275" customFormat="1" ht="14.5" x14ac:dyDescent="0.35"/>
    <row r="276" customFormat="1" ht="14.5" x14ac:dyDescent="0.35"/>
    <row r="277" customFormat="1" ht="14.5" x14ac:dyDescent="0.35"/>
    <row r="278" customFormat="1" ht="14.5" x14ac:dyDescent="0.35"/>
    <row r="279" customFormat="1" ht="14.5" x14ac:dyDescent="0.35"/>
    <row r="280" customFormat="1" ht="14.5" x14ac:dyDescent="0.35"/>
    <row r="281" customFormat="1" ht="14.5" x14ac:dyDescent="0.35"/>
    <row r="282" customFormat="1" ht="14.5" x14ac:dyDescent="0.35"/>
    <row r="283" customFormat="1" ht="14.5" x14ac:dyDescent="0.35"/>
    <row r="284" customFormat="1" ht="14.5" x14ac:dyDescent="0.35"/>
    <row r="285" customFormat="1" ht="14.5" x14ac:dyDescent="0.35"/>
    <row r="286" customFormat="1" ht="14.5" x14ac:dyDescent="0.35"/>
    <row r="287" customFormat="1" ht="14.5" x14ac:dyDescent="0.35"/>
    <row r="288" customFormat="1" ht="14.5" x14ac:dyDescent="0.35"/>
    <row r="289" customFormat="1" ht="14.5" x14ac:dyDescent="0.35"/>
    <row r="290" customFormat="1" ht="14.5" x14ac:dyDescent="0.35"/>
    <row r="291" customFormat="1" ht="14.5" x14ac:dyDescent="0.35"/>
    <row r="292" customFormat="1" ht="14.5" x14ac:dyDescent="0.35"/>
    <row r="293" customFormat="1" ht="14.5" x14ac:dyDescent="0.35"/>
    <row r="294" customFormat="1" ht="14.5" x14ac:dyDescent="0.35"/>
    <row r="295" customFormat="1" ht="14.5" x14ac:dyDescent="0.35"/>
    <row r="296" customFormat="1" ht="14.5" x14ac:dyDescent="0.35"/>
    <row r="297" customFormat="1" ht="14.5" x14ac:dyDescent="0.35"/>
  </sheetData>
  <sheetProtection algorithmName="SHA-512" hashValue="G2P7H0H2zLTVigCPfUKinQl1GEqGRux7kUoToTFRg2MgpI5vbAu7D1S8yx2dEzkBQc02zAe+U7ogF6LfMUd9hQ==" saltValue="1W94dQrU7pt3ARmnphSgyg==" spinCount="100000" sheet="1" objects="1" scenarios="1" formatRows="0"/>
  <protectedRanges>
    <protectedRange sqref="G30" name="Range2"/>
    <protectedRange sqref="E29" name="Range1"/>
  </protectedRanges>
  <mergeCells count="10">
    <mergeCell ref="A2:A15"/>
    <mergeCell ref="G32:I32"/>
    <mergeCell ref="B25:N25"/>
    <mergeCell ref="B1:K1"/>
    <mergeCell ref="B26:J27"/>
    <mergeCell ref="G30:I30"/>
    <mergeCell ref="H37:J37"/>
    <mergeCell ref="B20:N20"/>
    <mergeCell ref="B22:K23"/>
    <mergeCell ref="B21:K21"/>
  </mergeCells>
  <pageMargins left="0.7" right="0.7" top="0.75" bottom="0.75" header="0.3" footer="0.3"/>
  <pageSetup paperSize="9" scale="79" fitToHeight="0" orientation="landscape" r:id="rId1"/>
  <headerFooter>
    <oddHeader>&amp;C&amp;"-,Bold"&amp;20&amp;UIV PLAN IMPLEMENTACIJE</oddHeader>
    <oddFooter>&amp;CPage &amp;P of &amp;N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lists!$A$47:$A$58</xm:f>
          </x14:formula1>
          <xm:sqref>G32</xm:sqref>
        </x14:dataValidation>
        <x14:dataValidation type="list" allowBlank="1" showInputMessage="1" showErrorMessage="1">
          <x14:formula1>
            <xm:f>lists!$A$61:$A$62</xm:f>
          </x14:formula1>
          <xm:sqref>E29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293"/>
  <sheetViews>
    <sheetView view="pageBreakPreview" zoomScaleNormal="100" zoomScaleSheetLayoutView="100" zoomScalePageLayoutView="85" workbookViewId="0">
      <selection activeCell="C4" sqref="C4"/>
    </sheetView>
  </sheetViews>
  <sheetFormatPr defaultColWidth="9.1796875" defaultRowHeight="18.5" x14ac:dyDescent="0.35"/>
  <cols>
    <col min="1" max="2" width="5.26953125" style="1" customWidth="1"/>
    <col min="3" max="3" width="27.26953125" style="6" customWidth="1"/>
    <col min="4" max="4" width="9.1796875" style="6" customWidth="1"/>
    <col min="5" max="5" width="12.81640625" style="6" customWidth="1"/>
    <col min="6" max="6" width="16.26953125" style="6" customWidth="1"/>
    <col min="7" max="7" width="18.26953125" style="6" customWidth="1"/>
    <col min="8" max="8" width="19.1796875" style="6" customWidth="1"/>
    <col min="9" max="9" width="17.1796875" style="6" customWidth="1"/>
    <col min="10" max="10" width="18.54296875" style="6" customWidth="1"/>
    <col min="11" max="11" width="18" style="6" customWidth="1"/>
    <col min="12" max="12" width="18.81640625" style="6" customWidth="1"/>
    <col min="13" max="13" width="11.54296875" style="6" customWidth="1"/>
    <col min="14" max="16384" width="9.1796875" style="1"/>
  </cols>
  <sheetData>
    <row r="1" spans="1:13" ht="21" customHeight="1" x14ac:dyDescent="0.45">
      <c r="B1" s="194"/>
      <c r="C1" s="128" t="s">
        <v>111</v>
      </c>
      <c r="D1" s="128"/>
      <c r="E1" s="128"/>
      <c r="F1" s="128"/>
      <c r="G1" s="128"/>
      <c r="H1" s="128"/>
      <c r="I1" s="128"/>
      <c r="J1" s="142"/>
      <c r="K1" s="142"/>
      <c r="L1" s="218"/>
      <c r="M1" s="1"/>
    </row>
    <row r="2" spans="1:13" s="96" customFormat="1" ht="47" thickBot="1" x14ac:dyDescent="0.4">
      <c r="A2" s="369">
        <v>47</v>
      </c>
      <c r="B2" s="97" t="s">
        <v>270</v>
      </c>
      <c r="C2" s="97" t="s">
        <v>51</v>
      </c>
      <c r="D2" s="97" t="s">
        <v>23</v>
      </c>
      <c r="E2" s="97" t="s">
        <v>50</v>
      </c>
      <c r="F2" s="97" t="s">
        <v>326</v>
      </c>
      <c r="G2" s="97" t="s">
        <v>265</v>
      </c>
      <c r="H2" s="97" t="s">
        <v>266</v>
      </c>
      <c r="I2" s="97" t="s">
        <v>267</v>
      </c>
      <c r="J2" s="97" t="s">
        <v>327</v>
      </c>
      <c r="K2" s="97" t="s">
        <v>268</v>
      </c>
      <c r="L2" s="219" t="s">
        <v>328</v>
      </c>
      <c r="M2" s="1"/>
    </row>
    <row r="3" spans="1:13" s="96" customFormat="1" ht="17.25" customHeight="1" thickTop="1" thickBot="1" x14ac:dyDescent="0.4">
      <c r="A3" s="370"/>
      <c r="B3" s="217" t="s">
        <v>271</v>
      </c>
      <c r="C3" s="98" t="s">
        <v>18</v>
      </c>
      <c r="D3" s="98"/>
      <c r="E3" s="98"/>
      <c r="F3" s="98"/>
      <c r="G3" s="98"/>
      <c r="H3" s="98"/>
      <c r="I3" s="98"/>
      <c r="J3" s="98"/>
      <c r="K3" s="98"/>
      <c r="L3" s="220"/>
      <c r="M3" s="1"/>
    </row>
    <row r="4" spans="1:13" ht="17.149999999999999" customHeight="1" thickBot="1" x14ac:dyDescent="0.4">
      <c r="A4" s="370"/>
      <c r="B4" s="146" t="s">
        <v>273</v>
      </c>
      <c r="C4" s="146"/>
      <c r="D4" s="147"/>
      <c r="E4" s="148"/>
      <c r="F4" s="148"/>
      <c r="G4" s="87">
        <f t="shared" ref="G4:G13" si="0">E4*F4</f>
        <v>0</v>
      </c>
      <c r="H4" s="148"/>
      <c r="I4" s="137">
        <f t="shared" ref="I4:I13" si="1">G4-H4</f>
        <v>0</v>
      </c>
      <c r="J4" s="158">
        <f>I4*0.2</f>
        <v>0</v>
      </c>
      <c r="K4" s="137">
        <f t="shared" ref="K4:K13" si="2">I4+J4</f>
        <v>0</v>
      </c>
      <c r="L4" s="221">
        <f t="shared" ref="L4:L12" si="3">H4+K4</f>
        <v>0</v>
      </c>
      <c r="M4" s="1"/>
    </row>
    <row r="5" spans="1:13" ht="17.149999999999999" customHeight="1" thickBot="1" x14ac:dyDescent="0.4">
      <c r="A5" s="370"/>
      <c r="B5" s="149" t="s">
        <v>274</v>
      </c>
      <c r="C5" s="149"/>
      <c r="D5" s="150"/>
      <c r="E5" s="151"/>
      <c r="F5" s="148"/>
      <c r="G5" s="87">
        <f t="shared" si="0"/>
        <v>0</v>
      </c>
      <c r="H5" s="148"/>
      <c r="I5" s="137">
        <f t="shared" si="1"/>
        <v>0</v>
      </c>
      <c r="J5" s="158">
        <f t="shared" ref="J5:J13" si="4">I5*0.2</f>
        <v>0</v>
      </c>
      <c r="K5" s="137">
        <f t="shared" si="2"/>
        <v>0</v>
      </c>
      <c r="L5" s="221">
        <f t="shared" si="3"/>
        <v>0</v>
      </c>
      <c r="M5" s="1"/>
    </row>
    <row r="6" spans="1:13" ht="17.149999999999999" customHeight="1" thickBot="1" x14ac:dyDescent="0.4">
      <c r="A6" s="370"/>
      <c r="B6" s="149" t="s">
        <v>275</v>
      </c>
      <c r="C6" s="149"/>
      <c r="D6" s="150"/>
      <c r="E6" s="151"/>
      <c r="F6" s="148"/>
      <c r="G6" s="87">
        <f t="shared" si="0"/>
        <v>0</v>
      </c>
      <c r="H6" s="148"/>
      <c r="I6" s="137">
        <f t="shared" si="1"/>
        <v>0</v>
      </c>
      <c r="J6" s="158">
        <f t="shared" si="4"/>
        <v>0</v>
      </c>
      <c r="K6" s="137">
        <f t="shared" si="2"/>
        <v>0</v>
      </c>
      <c r="L6" s="221">
        <f t="shared" si="3"/>
        <v>0</v>
      </c>
      <c r="M6" s="1"/>
    </row>
    <row r="7" spans="1:13" ht="17.149999999999999" customHeight="1" thickBot="1" x14ac:dyDescent="0.4">
      <c r="A7" s="370"/>
      <c r="B7" s="149" t="s">
        <v>276</v>
      </c>
      <c r="C7" s="149"/>
      <c r="D7" s="150"/>
      <c r="E7" s="151"/>
      <c r="F7" s="148"/>
      <c r="G7" s="87">
        <f t="shared" si="0"/>
        <v>0</v>
      </c>
      <c r="H7" s="148"/>
      <c r="I7" s="137">
        <f t="shared" si="1"/>
        <v>0</v>
      </c>
      <c r="J7" s="158">
        <f t="shared" si="4"/>
        <v>0</v>
      </c>
      <c r="K7" s="137">
        <f t="shared" si="2"/>
        <v>0</v>
      </c>
      <c r="L7" s="221">
        <f t="shared" si="3"/>
        <v>0</v>
      </c>
      <c r="M7" s="1"/>
    </row>
    <row r="8" spans="1:13" ht="17.149999999999999" customHeight="1" thickBot="1" x14ac:dyDescent="0.4">
      <c r="A8" s="370"/>
      <c r="B8" s="149" t="s">
        <v>277</v>
      </c>
      <c r="C8" s="149"/>
      <c r="D8" s="150"/>
      <c r="E8" s="151"/>
      <c r="F8" s="148"/>
      <c r="G8" s="87">
        <f t="shared" si="0"/>
        <v>0</v>
      </c>
      <c r="H8" s="148"/>
      <c r="I8" s="137">
        <f t="shared" si="1"/>
        <v>0</v>
      </c>
      <c r="J8" s="158">
        <f t="shared" si="4"/>
        <v>0</v>
      </c>
      <c r="K8" s="137">
        <f t="shared" si="2"/>
        <v>0</v>
      </c>
      <c r="L8" s="221">
        <f t="shared" si="3"/>
        <v>0</v>
      </c>
      <c r="M8" s="1"/>
    </row>
    <row r="9" spans="1:13" ht="17.149999999999999" customHeight="1" thickBot="1" x14ac:dyDescent="0.4">
      <c r="A9" s="370"/>
      <c r="B9" s="149" t="s">
        <v>278</v>
      </c>
      <c r="C9" s="149"/>
      <c r="D9" s="150"/>
      <c r="E9" s="151"/>
      <c r="F9" s="148"/>
      <c r="G9" s="87">
        <f t="shared" si="0"/>
        <v>0</v>
      </c>
      <c r="H9" s="148"/>
      <c r="I9" s="137">
        <f t="shared" si="1"/>
        <v>0</v>
      </c>
      <c r="J9" s="158">
        <f t="shared" si="4"/>
        <v>0</v>
      </c>
      <c r="K9" s="137">
        <f t="shared" si="2"/>
        <v>0</v>
      </c>
      <c r="L9" s="221">
        <f t="shared" si="3"/>
        <v>0</v>
      </c>
      <c r="M9" s="1"/>
    </row>
    <row r="10" spans="1:13" ht="17.149999999999999" customHeight="1" thickBot="1" x14ac:dyDescent="0.4">
      <c r="A10" s="370"/>
      <c r="B10" s="149" t="s">
        <v>279</v>
      </c>
      <c r="C10" s="149"/>
      <c r="D10" s="150"/>
      <c r="E10" s="151"/>
      <c r="F10" s="148"/>
      <c r="G10" s="87">
        <f t="shared" si="0"/>
        <v>0</v>
      </c>
      <c r="H10" s="148"/>
      <c r="I10" s="137">
        <f t="shared" si="1"/>
        <v>0</v>
      </c>
      <c r="J10" s="158">
        <f t="shared" si="4"/>
        <v>0</v>
      </c>
      <c r="K10" s="137">
        <f t="shared" si="2"/>
        <v>0</v>
      </c>
      <c r="L10" s="221">
        <f t="shared" si="3"/>
        <v>0</v>
      </c>
      <c r="M10" s="1"/>
    </row>
    <row r="11" spans="1:13" ht="17.149999999999999" customHeight="1" thickBot="1" x14ac:dyDescent="0.4">
      <c r="A11" s="370"/>
      <c r="B11" s="149" t="s">
        <v>280</v>
      </c>
      <c r="C11" s="149"/>
      <c r="D11" s="150"/>
      <c r="E11" s="151"/>
      <c r="F11" s="148"/>
      <c r="G11" s="87">
        <f t="shared" si="0"/>
        <v>0</v>
      </c>
      <c r="H11" s="148"/>
      <c r="I11" s="137">
        <f t="shared" si="1"/>
        <v>0</v>
      </c>
      <c r="J11" s="158">
        <f t="shared" si="4"/>
        <v>0</v>
      </c>
      <c r="K11" s="137">
        <f t="shared" si="2"/>
        <v>0</v>
      </c>
      <c r="L11" s="221">
        <f t="shared" si="3"/>
        <v>0</v>
      </c>
      <c r="M11" s="1"/>
    </row>
    <row r="12" spans="1:13" ht="17.149999999999999" customHeight="1" thickBot="1" x14ac:dyDescent="0.4">
      <c r="A12" s="370"/>
      <c r="B12" s="152" t="s">
        <v>281</v>
      </c>
      <c r="C12" s="152"/>
      <c r="D12" s="153"/>
      <c r="E12" s="154"/>
      <c r="F12" s="148"/>
      <c r="G12" s="87">
        <f t="shared" si="0"/>
        <v>0</v>
      </c>
      <c r="H12" s="148"/>
      <c r="I12" s="137">
        <f t="shared" si="1"/>
        <v>0</v>
      </c>
      <c r="J12" s="158">
        <f t="shared" si="4"/>
        <v>0</v>
      </c>
      <c r="K12" s="137">
        <f t="shared" si="2"/>
        <v>0</v>
      </c>
      <c r="L12" s="221">
        <f t="shared" si="3"/>
        <v>0</v>
      </c>
      <c r="M12" s="1"/>
    </row>
    <row r="13" spans="1:13" ht="17.149999999999999" customHeight="1" x14ac:dyDescent="0.35">
      <c r="A13" s="370"/>
      <c r="B13" s="155" t="s">
        <v>282</v>
      </c>
      <c r="C13" s="155"/>
      <c r="D13" s="156"/>
      <c r="E13" s="157"/>
      <c r="F13" s="148"/>
      <c r="G13" s="89">
        <f t="shared" si="0"/>
        <v>0</v>
      </c>
      <c r="H13" s="148"/>
      <c r="I13" s="139">
        <f t="shared" si="1"/>
        <v>0</v>
      </c>
      <c r="J13" s="158">
        <f t="shared" si="4"/>
        <v>0</v>
      </c>
      <c r="K13" s="137">
        <f t="shared" si="2"/>
        <v>0</v>
      </c>
      <c r="L13" s="221">
        <f>+H13+K13</f>
        <v>0</v>
      </c>
      <c r="M13" s="1"/>
    </row>
    <row r="14" spans="1:13" ht="17.149999999999999" customHeight="1" thickBot="1" x14ac:dyDescent="0.4">
      <c r="A14" s="370"/>
      <c r="B14" s="42"/>
      <c r="C14" s="42" t="s">
        <v>286</v>
      </c>
      <c r="D14" s="42"/>
      <c r="E14" s="90"/>
      <c r="F14" s="90"/>
      <c r="G14" s="90">
        <f t="shared" ref="G14:L14" si="5">SUM(G4:G13)</f>
        <v>0</v>
      </c>
      <c r="H14" s="90">
        <f t="shared" si="5"/>
        <v>0</v>
      </c>
      <c r="I14" s="140">
        <f t="shared" si="5"/>
        <v>0</v>
      </c>
      <c r="J14" s="140">
        <f t="shared" si="5"/>
        <v>0</v>
      </c>
      <c r="K14" s="140">
        <f t="shared" si="5"/>
        <v>0</v>
      </c>
      <c r="L14" s="222">
        <f t="shared" si="5"/>
        <v>0</v>
      </c>
      <c r="M14" s="1"/>
    </row>
    <row r="15" spans="1:13" s="96" customFormat="1" ht="17.149999999999999" customHeight="1" thickTop="1" thickBot="1" x14ac:dyDescent="0.4">
      <c r="A15" s="370"/>
      <c r="B15" s="217" t="s">
        <v>272</v>
      </c>
      <c r="C15" s="98" t="s">
        <v>52</v>
      </c>
      <c r="D15" s="98"/>
      <c r="E15" s="99"/>
      <c r="F15" s="99"/>
      <c r="G15" s="99"/>
      <c r="H15" s="99"/>
      <c r="I15" s="141"/>
      <c r="J15" s="141"/>
      <c r="K15" s="141"/>
      <c r="L15" s="223"/>
      <c r="M15" s="1"/>
    </row>
    <row r="16" spans="1:13" ht="17.149999999999999" customHeight="1" thickBot="1" x14ac:dyDescent="0.4">
      <c r="A16" s="370"/>
      <c r="B16" s="146" t="s">
        <v>283</v>
      </c>
      <c r="C16" s="146"/>
      <c r="D16" s="147"/>
      <c r="E16" s="148"/>
      <c r="F16" s="148"/>
      <c r="G16" s="87">
        <f>E16*F16</f>
        <v>0</v>
      </c>
      <c r="H16" s="159"/>
      <c r="I16" s="137">
        <f>G16-H16</f>
        <v>0</v>
      </c>
      <c r="J16" s="158">
        <f>I16*0.2</f>
        <v>0</v>
      </c>
      <c r="K16" s="144">
        <f>I16+J16</f>
        <v>0</v>
      </c>
      <c r="L16" s="221">
        <f>K16+H16</f>
        <v>0</v>
      </c>
      <c r="M16" s="1"/>
    </row>
    <row r="17" spans="1:13" ht="17.149999999999999" customHeight="1" thickBot="1" x14ac:dyDescent="0.4">
      <c r="A17" s="370"/>
      <c r="B17" s="152" t="s">
        <v>284</v>
      </c>
      <c r="C17" s="152"/>
      <c r="D17" s="153"/>
      <c r="E17" s="154"/>
      <c r="F17" s="148"/>
      <c r="G17" s="88">
        <f>E17*F17</f>
        <v>0</v>
      </c>
      <c r="H17" s="159"/>
      <c r="I17" s="138">
        <f>G17-H17</f>
        <v>0</v>
      </c>
      <c r="J17" s="158">
        <f t="shared" ref="J17:J18" si="6">I17*0.2</f>
        <v>0</v>
      </c>
      <c r="K17" s="144">
        <f>I17+J17</f>
        <v>0</v>
      </c>
      <c r="L17" s="221">
        <f>K17+H17</f>
        <v>0</v>
      </c>
      <c r="M17" s="1"/>
    </row>
    <row r="18" spans="1:13" ht="17.149999999999999" customHeight="1" x14ac:dyDescent="0.35">
      <c r="A18" s="370"/>
      <c r="B18" s="216" t="s">
        <v>285</v>
      </c>
      <c r="C18" s="155"/>
      <c r="D18" s="156"/>
      <c r="E18" s="157"/>
      <c r="F18" s="148"/>
      <c r="G18" s="89">
        <f>E18*F18</f>
        <v>0</v>
      </c>
      <c r="H18" s="159"/>
      <c r="I18" s="139">
        <f>G18-H18</f>
        <v>0</v>
      </c>
      <c r="J18" s="158">
        <f t="shared" si="6"/>
        <v>0</v>
      </c>
      <c r="K18" s="144">
        <f>I18+J18</f>
        <v>0</v>
      </c>
      <c r="L18" s="221">
        <f>K18+H18</f>
        <v>0</v>
      </c>
      <c r="M18" s="1"/>
    </row>
    <row r="19" spans="1:13" ht="17.149999999999999" customHeight="1" thickBot="1" x14ac:dyDescent="0.4">
      <c r="A19" s="370"/>
      <c r="B19" s="225"/>
      <c r="C19" s="42" t="s">
        <v>287</v>
      </c>
      <c r="D19" s="42"/>
      <c r="E19" s="90"/>
      <c r="F19" s="90"/>
      <c r="G19" s="90">
        <f t="shared" ref="G19:L19" si="7">SUM(G16:G18)</f>
        <v>0</v>
      </c>
      <c r="H19" s="90">
        <f t="shared" si="7"/>
        <v>0</v>
      </c>
      <c r="I19" s="233">
        <f t="shared" si="7"/>
        <v>0</v>
      </c>
      <c r="J19" s="140">
        <f t="shared" si="7"/>
        <v>0</v>
      </c>
      <c r="K19" s="140">
        <f t="shared" si="7"/>
        <v>0</v>
      </c>
      <c r="L19" s="222">
        <f t="shared" si="7"/>
        <v>0</v>
      </c>
      <c r="M19" s="1"/>
    </row>
    <row r="20" spans="1:13" ht="17.149999999999999" customHeight="1" thickTop="1" thickBot="1" x14ac:dyDescent="0.4">
      <c r="A20" s="370"/>
      <c r="B20" s="226"/>
      <c r="C20" s="43" t="s">
        <v>53</v>
      </c>
      <c r="D20" s="43"/>
      <c r="E20" s="91"/>
      <c r="F20" s="91"/>
      <c r="G20" s="231">
        <f t="shared" ref="G20:L20" si="8">G14+G19</f>
        <v>0</v>
      </c>
      <c r="H20" s="231">
        <f t="shared" si="8"/>
        <v>0</v>
      </c>
      <c r="I20" s="231">
        <f t="shared" si="8"/>
        <v>0</v>
      </c>
      <c r="J20" s="231">
        <f t="shared" si="8"/>
        <v>0</v>
      </c>
      <c r="K20" s="231">
        <f t="shared" si="8"/>
        <v>0</v>
      </c>
      <c r="L20" s="232">
        <f t="shared" si="8"/>
        <v>0</v>
      </c>
      <c r="M20" s="1"/>
    </row>
    <row r="21" spans="1:13" ht="17.149999999999999" customHeight="1" thickTop="1" thickBot="1" x14ac:dyDescent="0.4">
      <c r="A21" s="196"/>
      <c r="B21" s="226"/>
      <c r="C21" s="43" t="s">
        <v>288</v>
      </c>
      <c r="D21" s="43"/>
      <c r="E21" s="91"/>
      <c r="F21" s="91"/>
      <c r="G21" s="91"/>
      <c r="H21" s="91"/>
      <c r="I21" s="91"/>
      <c r="J21" s="91"/>
      <c r="K21" s="91"/>
      <c r="L21" s="278" t="e">
        <f>H20/L20</f>
        <v>#DIV/0!</v>
      </c>
      <c r="M21" s="1"/>
    </row>
    <row r="22" spans="1:13" ht="17.149999999999999" customHeight="1" thickTop="1" x14ac:dyDescent="0.35">
      <c r="A22" s="197"/>
      <c r="B22" s="227"/>
      <c r="C22" s="228" t="s">
        <v>289</v>
      </c>
      <c r="D22" s="228"/>
      <c r="E22" s="229"/>
      <c r="F22" s="229"/>
      <c r="G22" s="229"/>
      <c r="H22" s="229"/>
      <c r="I22" s="229"/>
      <c r="J22" s="229"/>
      <c r="K22" s="229"/>
      <c r="L22" s="279" t="e">
        <f>K20/L20</f>
        <v>#DIV/0!</v>
      </c>
      <c r="M22" s="1"/>
    </row>
    <row r="23" spans="1:13" ht="17.149999999999999" customHeight="1" x14ac:dyDescent="0.35">
      <c r="C23" s="9"/>
      <c r="D23" s="9"/>
      <c r="E23" s="9"/>
      <c r="F23" s="9"/>
      <c r="G23" s="9"/>
      <c r="H23" s="9"/>
      <c r="I23" s="9"/>
      <c r="J23" s="9"/>
      <c r="K23" s="9"/>
      <c r="L23" s="9"/>
      <c r="M23" s="9"/>
    </row>
    <row r="24" spans="1:13" ht="17.149999999999999" customHeight="1" x14ac:dyDescent="0.35">
      <c r="C24" s="66" t="s">
        <v>112</v>
      </c>
      <c r="D24" s="9"/>
      <c r="E24" s="9"/>
      <c r="F24" s="9"/>
      <c r="G24" s="9"/>
      <c r="H24" s="9"/>
      <c r="I24" s="9"/>
      <c r="J24" s="9"/>
      <c r="K24" s="9"/>
      <c r="L24" s="9"/>
      <c r="M24" s="9"/>
    </row>
    <row r="25" spans="1:13" ht="17.149999999999999" customHeight="1" x14ac:dyDescent="0.35">
      <c r="B25" s="41" t="s">
        <v>92</v>
      </c>
      <c r="C25" s="36" t="s">
        <v>269</v>
      </c>
      <c r="D25" s="9"/>
      <c r="E25" s="9"/>
      <c r="F25" s="9"/>
      <c r="G25" s="9"/>
      <c r="H25" s="9"/>
      <c r="I25" s="9"/>
      <c r="J25" s="9"/>
      <c r="K25" s="9"/>
      <c r="L25" s="9"/>
      <c r="M25" s="9"/>
    </row>
    <row r="26" spans="1:13" ht="17.149999999999999" customHeight="1" x14ac:dyDescent="0.35">
      <c r="B26" s="41" t="s">
        <v>92</v>
      </c>
      <c r="C26" s="36" t="s">
        <v>185</v>
      </c>
      <c r="D26" s="9"/>
      <c r="E26" s="9"/>
      <c r="F26" s="9"/>
      <c r="G26" s="9"/>
      <c r="H26" s="9"/>
      <c r="I26" s="9"/>
      <c r="J26" s="9"/>
      <c r="K26" s="9"/>
      <c r="L26" s="9"/>
      <c r="M26" s="9"/>
    </row>
    <row r="27" spans="1:13" ht="17.149999999999999" customHeight="1" x14ac:dyDescent="0.35">
      <c r="B27" s="41" t="s">
        <v>92</v>
      </c>
      <c r="C27" s="376" t="s">
        <v>261</v>
      </c>
      <c r="D27" s="376"/>
      <c r="E27" s="376"/>
      <c r="F27" s="376"/>
      <c r="G27" s="376"/>
      <c r="H27" s="376"/>
      <c r="I27" s="376"/>
      <c r="J27" s="376"/>
      <c r="K27" s="376"/>
      <c r="L27" s="230"/>
      <c r="M27" s="230"/>
    </row>
    <row r="28" spans="1:13" ht="17.149999999999999" customHeight="1" x14ac:dyDescent="0.35">
      <c r="C28" s="376"/>
      <c r="D28" s="376"/>
      <c r="E28" s="376"/>
      <c r="F28" s="376"/>
      <c r="G28" s="376"/>
      <c r="H28" s="376"/>
      <c r="I28" s="376"/>
      <c r="J28" s="376"/>
      <c r="K28" s="376"/>
      <c r="L28" s="230"/>
      <c r="M28" s="230"/>
    </row>
    <row r="29" spans="1:13" ht="17.149999999999999" customHeight="1" x14ac:dyDescent="0.35">
      <c r="B29" s="41" t="s">
        <v>92</v>
      </c>
      <c r="C29" s="281" t="s">
        <v>348</v>
      </c>
      <c r="D29" s="215"/>
      <c r="E29" s="215"/>
      <c r="F29" s="215"/>
      <c r="G29" s="215"/>
      <c r="H29" s="215"/>
      <c r="I29" s="215"/>
      <c r="J29" s="215"/>
      <c r="K29" s="215"/>
      <c r="L29" s="215"/>
      <c r="M29" s="215"/>
    </row>
    <row r="30" spans="1:13" x14ac:dyDescent="0.35">
      <c r="C30" s="9"/>
      <c r="D30" s="9"/>
      <c r="E30" s="9"/>
      <c r="F30" s="9"/>
      <c r="G30" s="9"/>
      <c r="H30" s="9"/>
      <c r="I30" s="9"/>
      <c r="J30" s="373"/>
      <c r="K30" s="373"/>
      <c r="L30" s="373"/>
      <c r="M30" s="9"/>
    </row>
    <row r="31" spans="1:13" x14ac:dyDescent="0.35">
      <c r="C31" s="188" t="s">
        <v>195</v>
      </c>
      <c r="D31" s="374"/>
      <c r="E31" s="374"/>
      <c r="F31" s="9"/>
      <c r="G31" s="9"/>
      <c r="H31" s="9"/>
      <c r="I31" s="9"/>
      <c r="J31" s="375" t="s">
        <v>197</v>
      </c>
      <c r="K31" s="375"/>
      <c r="L31" s="375"/>
      <c r="M31" s="9"/>
    </row>
    <row r="32" spans="1:13" ht="39.65" customHeight="1" x14ac:dyDescent="0.45">
      <c r="C32" s="9"/>
      <c r="D32" s="9"/>
      <c r="E32" s="9"/>
      <c r="F32" s="9"/>
      <c r="G32" s="9"/>
      <c r="H32" s="9"/>
      <c r="I32" s="9"/>
      <c r="J32" s="368" t="s">
        <v>194</v>
      </c>
      <c r="K32" s="368"/>
      <c r="L32" s="368"/>
      <c r="M32" s="9"/>
    </row>
    <row r="33" spans="3:13" x14ac:dyDescent="0.35">
      <c r="C33" s="9"/>
      <c r="D33" s="9"/>
      <c r="E33" s="9"/>
      <c r="F33" s="9"/>
      <c r="G33" s="9"/>
      <c r="H33" s="9"/>
      <c r="I33" s="9"/>
      <c r="J33" s="9"/>
      <c r="K33" s="111" t="s">
        <v>196</v>
      </c>
      <c r="L33" s="9"/>
      <c r="M33" s="9"/>
    </row>
    <row r="34" spans="3:13" x14ac:dyDescent="0.35">
      <c r="C34" s="9"/>
      <c r="D34" s="190"/>
      <c r="E34" s="190"/>
      <c r="F34" s="190"/>
      <c r="G34" s="190"/>
      <c r="H34" s="190"/>
      <c r="I34" s="190"/>
      <c r="J34" s="9"/>
      <c r="K34" s="9"/>
      <c r="L34" s="9"/>
      <c r="M34" s="9"/>
    </row>
    <row r="35" spans="3:13" x14ac:dyDescent="0.35">
      <c r="C35" s="9"/>
      <c r="D35" s="9"/>
      <c r="E35" s="9"/>
      <c r="F35" s="9"/>
      <c r="G35" s="9"/>
      <c r="H35" s="9"/>
      <c r="I35" s="9"/>
      <c r="J35" s="9"/>
      <c r="L35" s="9"/>
      <c r="M35" s="9"/>
    </row>
    <row r="36" spans="3:13" x14ac:dyDescent="0.35">
      <c r="C36" s="9"/>
      <c r="D36" s="9"/>
      <c r="E36" s="9"/>
      <c r="F36" s="9"/>
      <c r="G36" s="9"/>
      <c r="H36" s="9"/>
      <c r="I36" s="9"/>
      <c r="J36" s="9"/>
      <c r="K36" s="9"/>
      <c r="L36" s="9"/>
      <c r="M36" s="9"/>
    </row>
    <row r="37" spans="3:13" x14ac:dyDescent="0.35">
      <c r="C37" s="9"/>
      <c r="D37" s="9"/>
      <c r="E37" s="9"/>
      <c r="F37" s="9"/>
      <c r="G37" s="9"/>
      <c r="H37" s="9"/>
      <c r="I37" s="9"/>
      <c r="J37" s="9"/>
      <c r="K37" s="9"/>
      <c r="L37" s="9"/>
      <c r="M37" s="9"/>
    </row>
    <row r="38" spans="3:13" x14ac:dyDescent="0.35">
      <c r="C38" s="9"/>
      <c r="D38" s="9"/>
      <c r="E38" s="9"/>
      <c r="F38" s="9"/>
      <c r="G38" s="9"/>
      <c r="H38" s="9"/>
      <c r="I38" s="9"/>
      <c r="J38" s="9"/>
      <c r="K38" s="9"/>
      <c r="L38" s="9"/>
      <c r="M38" s="9"/>
    </row>
    <row r="39" spans="3:13" x14ac:dyDescent="0.35">
      <c r="C39" s="9"/>
      <c r="D39" s="9"/>
      <c r="E39" s="9"/>
      <c r="F39" s="9"/>
      <c r="G39" s="9"/>
      <c r="H39" s="9"/>
      <c r="I39" s="9"/>
      <c r="J39" s="9"/>
      <c r="K39" s="9"/>
      <c r="L39" s="9"/>
      <c r="M39" s="9"/>
    </row>
    <row r="40" spans="3:13" x14ac:dyDescent="0.35">
      <c r="C40" s="9"/>
      <c r="D40" s="9"/>
      <c r="E40" s="9"/>
      <c r="F40" s="9"/>
      <c r="G40" s="9"/>
      <c r="H40" s="9"/>
      <c r="I40" s="9"/>
      <c r="J40" s="9"/>
      <c r="K40" s="9"/>
      <c r="L40" s="9"/>
      <c r="M40" s="9"/>
    </row>
    <row r="41" spans="3:13" x14ac:dyDescent="0.35">
      <c r="C41" s="9"/>
      <c r="D41" s="9"/>
      <c r="E41" s="9"/>
      <c r="F41" s="9"/>
      <c r="G41" s="9"/>
      <c r="H41" s="9"/>
      <c r="I41" s="9"/>
      <c r="J41" s="9"/>
      <c r="K41" s="9"/>
      <c r="L41" s="9"/>
      <c r="M41" s="9"/>
    </row>
    <row r="42" spans="3:13" x14ac:dyDescent="0.35">
      <c r="C42" s="9"/>
      <c r="D42" s="9"/>
      <c r="E42" s="9"/>
      <c r="F42" s="9"/>
      <c r="G42" s="9"/>
      <c r="H42" s="9"/>
      <c r="I42" s="9"/>
      <c r="J42" s="9"/>
      <c r="K42" s="9"/>
      <c r="L42" s="9"/>
      <c r="M42" s="9"/>
    </row>
    <row r="43" spans="3:13" x14ac:dyDescent="0.35">
      <c r="C43" s="9"/>
      <c r="D43" s="9"/>
      <c r="E43" s="9"/>
      <c r="F43" s="9"/>
      <c r="G43" s="9"/>
      <c r="H43" s="9"/>
      <c r="I43" s="9"/>
      <c r="J43" s="9"/>
      <c r="K43" s="9"/>
      <c r="L43" s="9"/>
      <c r="M43" s="9"/>
    </row>
    <row r="44" spans="3:13" x14ac:dyDescent="0.35">
      <c r="C44" s="9"/>
      <c r="D44" s="9"/>
      <c r="E44" s="9"/>
      <c r="F44" s="9"/>
      <c r="G44" s="9"/>
      <c r="H44" s="9"/>
      <c r="I44" s="9"/>
      <c r="J44" s="9"/>
      <c r="K44" s="9"/>
      <c r="L44" s="9"/>
      <c r="M44" s="9"/>
    </row>
    <row r="45" spans="3:13" x14ac:dyDescent="0.35">
      <c r="C45" s="9"/>
      <c r="D45" s="9"/>
      <c r="E45" s="9"/>
      <c r="F45" s="9"/>
      <c r="G45" s="9"/>
      <c r="H45" s="9"/>
      <c r="I45" s="9"/>
      <c r="J45" s="9"/>
      <c r="K45" s="9"/>
      <c r="L45" s="9"/>
      <c r="M45" s="9"/>
    </row>
    <row r="46" spans="3:13" x14ac:dyDescent="0.35">
      <c r="C46" s="9"/>
      <c r="D46" s="9"/>
      <c r="E46" s="9"/>
      <c r="F46" s="9"/>
      <c r="G46" s="9"/>
      <c r="H46" s="9"/>
      <c r="I46" s="9"/>
      <c r="J46" s="9"/>
      <c r="K46" s="9"/>
      <c r="L46" s="9"/>
      <c r="M46" s="9"/>
    </row>
    <row r="47" spans="3:13" x14ac:dyDescent="0.35">
      <c r="C47" s="9"/>
      <c r="D47" s="9"/>
      <c r="E47" s="9"/>
      <c r="F47" s="9"/>
      <c r="G47" s="9"/>
      <c r="H47" s="9"/>
      <c r="I47" s="9"/>
      <c r="J47" s="9"/>
      <c r="K47" s="9"/>
      <c r="L47" s="9"/>
      <c r="M47" s="9"/>
    </row>
    <row r="48" spans="3:13" x14ac:dyDescent="0.35">
      <c r="C48" s="9"/>
      <c r="D48" s="9"/>
      <c r="E48" s="9"/>
      <c r="F48" s="9"/>
      <c r="G48" s="9"/>
      <c r="H48" s="9"/>
      <c r="I48" s="9"/>
      <c r="J48" s="9"/>
      <c r="K48" s="9"/>
      <c r="L48" s="9"/>
      <c r="M48" s="9"/>
    </row>
    <row r="49" spans="3:13" x14ac:dyDescent="0.35">
      <c r="C49" s="9"/>
      <c r="D49" s="9"/>
      <c r="E49" s="9"/>
      <c r="F49" s="9"/>
      <c r="G49" s="9"/>
      <c r="H49" s="9"/>
      <c r="I49" s="9"/>
      <c r="J49" s="9"/>
      <c r="K49" s="9"/>
      <c r="L49" s="9"/>
      <c r="M49" s="9"/>
    </row>
    <row r="50" spans="3:13" x14ac:dyDescent="0.35">
      <c r="C50" s="9"/>
      <c r="D50" s="9"/>
      <c r="E50" s="9"/>
      <c r="F50" s="9"/>
      <c r="G50" s="9"/>
      <c r="H50" s="9"/>
      <c r="I50" s="9"/>
      <c r="J50" s="9"/>
      <c r="K50" s="9"/>
      <c r="L50" s="9"/>
      <c r="M50" s="9"/>
    </row>
    <row r="51" spans="3:13" x14ac:dyDescent="0.35">
      <c r="C51" s="9"/>
      <c r="D51" s="9"/>
      <c r="E51" s="9"/>
      <c r="F51" s="9"/>
      <c r="G51" s="9"/>
      <c r="H51" s="9"/>
      <c r="I51" s="9"/>
      <c r="J51" s="9"/>
      <c r="K51" s="9"/>
      <c r="L51" s="9"/>
      <c r="M51" s="9"/>
    </row>
    <row r="52" spans="3:13" x14ac:dyDescent="0.35">
      <c r="C52" s="9"/>
      <c r="D52" s="9"/>
      <c r="E52" s="9"/>
      <c r="F52" s="9"/>
      <c r="G52" s="9"/>
      <c r="H52" s="9"/>
      <c r="I52" s="9"/>
      <c r="J52" s="9"/>
      <c r="K52" s="9"/>
      <c r="L52" s="9"/>
      <c r="M52" s="9"/>
    </row>
    <row r="53" spans="3:13" x14ac:dyDescent="0.35">
      <c r="C53" s="9"/>
      <c r="D53" s="9"/>
      <c r="E53" s="9"/>
      <c r="F53" s="9"/>
      <c r="G53" s="9"/>
      <c r="H53" s="9"/>
      <c r="I53" s="9"/>
      <c r="J53" s="9"/>
      <c r="K53" s="9"/>
      <c r="L53" s="9"/>
      <c r="M53" s="9"/>
    </row>
    <row r="54" spans="3:13" x14ac:dyDescent="0.35">
      <c r="C54" s="9"/>
      <c r="D54" s="9"/>
      <c r="E54" s="9"/>
      <c r="F54" s="9"/>
      <c r="G54" s="9"/>
      <c r="H54" s="9"/>
      <c r="I54" s="9"/>
      <c r="J54" s="9"/>
      <c r="K54" s="9"/>
      <c r="L54" s="9"/>
      <c r="M54" s="9"/>
    </row>
    <row r="55" spans="3:13" x14ac:dyDescent="0.35">
      <c r="C55" s="9"/>
      <c r="D55" s="9"/>
      <c r="E55" s="9"/>
      <c r="F55" s="9"/>
      <c r="G55" s="9"/>
      <c r="H55" s="9"/>
      <c r="I55" s="9"/>
      <c r="J55" s="9"/>
      <c r="K55" s="9"/>
      <c r="L55" s="9"/>
      <c r="M55" s="9"/>
    </row>
    <row r="56" spans="3:13" x14ac:dyDescent="0.35">
      <c r="C56" s="9"/>
      <c r="D56" s="9"/>
      <c r="E56" s="9"/>
      <c r="F56" s="9"/>
      <c r="G56" s="9"/>
      <c r="H56" s="9"/>
      <c r="I56" s="9"/>
      <c r="J56" s="9"/>
      <c r="K56" s="9"/>
      <c r="L56" s="9"/>
      <c r="M56" s="9"/>
    </row>
    <row r="57" spans="3:13" x14ac:dyDescent="0.35">
      <c r="C57" s="9"/>
      <c r="D57" s="9"/>
      <c r="E57" s="9"/>
      <c r="F57" s="9"/>
      <c r="G57" s="9"/>
      <c r="H57" s="9"/>
      <c r="I57" s="9"/>
      <c r="J57" s="9"/>
      <c r="K57" s="9"/>
      <c r="L57" s="9"/>
      <c r="M57" s="9"/>
    </row>
    <row r="58" spans="3:13" x14ac:dyDescent="0.35">
      <c r="C58" s="9"/>
      <c r="D58" s="9"/>
      <c r="E58" s="9"/>
      <c r="F58" s="9"/>
      <c r="G58" s="9"/>
      <c r="H58" s="9"/>
      <c r="I58" s="9"/>
      <c r="J58" s="9"/>
      <c r="K58" s="9"/>
      <c r="L58" s="9"/>
      <c r="M58" s="9"/>
    </row>
    <row r="59" spans="3:13" x14ac:dyDescent="0.35">
      <c r="C59" s="9"/>
      <c r="D59" s="9"/>
      <c r="E59" s="9"/>
      <c r="F59" s="9"/>
      <c r="G59" s="9"/>
      <c r="H59" s="9"/>
      <c r="I59" s="9"/>
      <c r="J59" s="9"/>
      <c r="K59" s="9"/>
      <c r="L59" s="9"/>
      <c r="M59" s="9"/>
    </row>
    <row r="60" spans="3:13" x14ac:dyDescent="0.35">
      <c r="C60" s="9"/>
      <c r="D60" s="9"/>
      <c r="E60" s="9"/>
      <c r="F60" s="9"/>
      <c r="G60" s="9"/>
      <c r="H60" s="9"/>
      <c r="I60" s="9"/>
      <c r="J60" s="9"/>
      <c r="K60" s="9"/>
      <c r="L60" s="9"/>
      <c r="M60" s="9"/>
    </row>
    <row r="61" spans="3:13" x14ac:dyDescent="0.35">
      <c r="C61" s="9"/>
      <c r="D61" s="9"/>
      <c r="E61" s="9"/>
      <c r="F61" s="9"/>
      <c r="G61" s="9"/>
      <c r="H61" s="9"/>
      <c r="I61" s="9"/>
      <c r="J61" s="9"/>
      <c r="K61" s="9"/>
      <c r="L61" s="9"/>
      <c r="M61" s="9"/>
    </row>
    <row r="62" spans="3:13" x14ac:dyDescent="0.35">
      <c r="C62" s="9"/>
      <c r="D62" s="9"/>
      <c r="E62" s="9"/>
      <c r="F62" s="9"/>
      <c r="G62" s="9"/>
      <c r="H62" s="9"/>
      <c r="I62" s="9"/>
      <c r="J62" s="9"/>
      <c r="K62" s="9"/>
      <c r="L62" s="9"/>
      <c r="M62" s="9"/>
    </row>
    <row r="63" spans="3:13" x14ac:dyDescent="0.35">
      <c r="C63" s="9"/>
      <c r="D63" s="9"/>
      <c r="E63" s="9"/>
      <c r="F63" s="9"/>
      <c r="G63" s="9"/>
      <c r="H63" s="9"/>
      <c r="I63" s="9"/>
      <c r="J63" s="9"/>
      <c r="K63" s="9"/>
      <c r="L63" s="9"/>
      <c r="M63" s="9"/>
    </row>
    <row r="64" spans="3:13" x14ac:dyDescent="0.35">
      <c r="C64" s="9"/>
      <c r="D64" s="9"/>
      <c r="E64" s="9"/>
      <c r="F64" s="9"/>
      <c r="G64" s="9"/>
      <c r="H64" s="9"/>
      <c r="I64" s="9"/>
      <c r="J64" s="9"/>
      <c r="K64" s="9"/>
      <c r="L64" s="9"/>
      <c r="M64" s="9"/>
    </row>
    <row r="65" spans="3:13" x14ac:dyDescent="0.35">
      <c r="C65" s="9"/>
      <c r="D65" s="9"/>
      <c r="E65" s="9"/>
      <c r="F65" s="9"/>
      <c r="G65" s="9"/>
      <c r="H65" s="9"/>
      <c r="I65" s="9"/>
      <c r="J65" s="9"/>
      <c r="K65" s="9"/>
      <c r="L65" s="9"/>
      <c r="M65" s="9"/>
    </row>
    <row r="66" spans="3:13" x14ac:dyDescent="0.35">
      <c r="C66" s="9"/>
      <c r="D66" s="9"/>
      <c r="E66" s="9"/>
      <c r="F66" s="9"/>
      <c r="G66" s="9"/>
      <c r="H66" s="9"/>
      <c r="I66" s="9"/>
      <c r="J66" s="9"/>
      <c r="K66" s="9"/>
      <c r="L66" s="9"/>
      <c r="M66" s="9"/>
    </row>
    <row r="67" spans="3:13" x14ac:dyDescent="0.35">
      <c r="C67" s="9"/>
      <c r="D67" s="9"/>
      <c r="E67" s="9"/>
      <c r="F67" s="9"/>
      <c r="G67" s="9"/>
      <c r="H67" s="9"/>
      <c r="I67" s="9"/>
      <c r="J67" s="9"/>
      <c r="K67" s="9"/>
      <c r="L67" s="9"/>
      <c r="M67" s="9"/>
    </row>
    <row r="68" spans="3:13" x14ac:dyDescent="0.35">
      <c r="C68" s="9"/>
      <c r="D68" s="9"/>
      <c r="E68" s="9"/>
      <c r="F68" s="9"/>
      <c r="G68" s="9"/>
      <c r="H68" s="9"/>
      <c r="I68" s="9"/>
      <c r="J68" s="9"/>
      <c r="K68" s="9"/>
      <c r="L68" s="9"/>
      <c r="M68" s="9"/>
    </row>
    <row r="69" spans="3:13" x14ac:dyDescent="0.35">
      <c r="C69" s="9"/>
      <c r="D69" s="9"/>
      <c r="E69" s="9"/>
      <c r="F69" s="9"/>
      <c r="G69" s="9"/>
      <c r="H69" s="9"/>
      <c r="I69" s="9"/>
      <c r="J69" s="9"/>
      <c r="K69" s="9"/>
      <c r="L69" s="9"/>
      <c r="M69" s="9"/>
    </row>
    <row r="70" spans="3:13" x14ac:dyDescent="0.35">
      <c r="C70" s="9"/>
      <c r="D70" s="9"/>
      <c r="E70" s="9"/>
      <c r="F70" s="9"/>
      <c r="G70" s="9"/>
      <c r="H70" s="9"/>
      <c r="I70" s="9"/>
      <c r="J70" s="9"/>
      <c r="K70" s="9"/>
      <c r="L70" s="9"/>
      <c r="M70" s="9"/>
    </row>
    <row r="71" spans="3:13" x14ac:dyDescent="0.35">
      <c r="C71" s="9"/>
      <c r="D71" s="9"/>
      <c r="E71" s="9"/>
      <c r="F71" s="9"/>
      <c r="G71" s="9"/>
      <c r="H71" s="9"/>
      <c r="I71" s="9"/>
      <c r="J71" s="9"/>
      <c r="K71" s="9"/>
      <c r="L71" s="9"/>
      <c r="M71" s="9"/>
    </row>
    <row r="72" spans="3:13" x14ac:dyDescent="0.35">
      <c r="C72" s="9"/>
      <c r="D72" s="9"/>
      <c r="E72" s="9"/>
      <c r="F72" s="9"/>
      <c r="G72" s="9"/>
      <c r="H72" s="9"/>
      <c r="I72" s="9"/>
      <c r="J72" s="9"/>
      <c r="K72" s="9"/>
      <c r="L72" s="9"/>
      <c r="M72" s="9"/>
    </row>
    <row r="73" spans="3:13" x14ac:dyDescent="0.35">
      <c r="C73" s="9"/>
      <c r="D73" s="9"/>
      <c r="E73" s="9"/>
      <c r="F73" s="9"/>
      <c r="G73" s="9"/>
      <c r="H73" s="9"/>
      <c r="I73" s="9"/>
      <c r="J73" s="9"/>
      <c r="K73" s="9"/>
      <c r="L73" s="9"/>
      <c r="M73" s="9"/>
    </row>
    <row r="74" spans="3:13" x14ac:dyDescent="0.35">
      <c r="C74" s="9"/>
      <c r="D74" s="9"/>
      <c r="E74" s="9"/>
      <c r="F74" s="9"/>
      <c r="G74" s="9"/>
      <c r="H74" s="9"/>
      <c r="I74" s="9"/>
      <c r="J74" s="9"/>
      <c r="K74" s="9"/>
      <c r="L74" s="9"/>
      <c r="M74" s="9"/>
    </row>
    <row r="75" spans="3:13" x14ac:dyDescent="0.35">
      <c r="C75" s="9"/>
      <c r="D75" s="9"/>
      <c r="E75" s="9"/>
      <c r="F75" s="9"/>
      <c r="G75" s="9"/>
      <c r="H75" s="9"/>
      <c r="I75" s="9"/>
      <c r="J75" s="9"/>
      <c r="K75" s="9"/>
      <c r="L75" s="9"/>
      <c r="M75" s="9"/>
    </row>
    <row r="76" spans="3:13" x14ac:dyDescent="0.35">
      <c r="C76" s="9"/>
      <c r="D76" s="9"/>
      <c r="E76" s="9"/>
      <c r="F76" s="9"/>
      <c r="G76" s="9"/>
      <c r="H76" s="9"/>
      <c r="I76" s="9"/>
      <c r="J76" s="9"/>
      <c r="K76" s="9"/>
      <c r="L76" s="9"/>
      <c r="M76" s="9"/>
    </row>
    <row r="77" spans="3:13" x14ac:dyDescent="0.35">
      <c r="C77" s="9"/>
      <c r="D77" s="9"/>
      <c r="E77" s="9"/>
      <c r="F77" s="9"/>
      <c r="G77" s="9"/>
      <c r="H77" s="9"/>
      <c r="I77" s="9"/>
      <c r="J77" s="9"/>
      <c r="K77" s="9"/>
      <c r="L77" s="9"/>
      <c r="M77" s="9"/>
    </row>
    <row r="78" spans="3:13" x14ac:dyDescent="0.35">
      <c r="C78" s="9"/>
      <c r="D78" s="9"/>
      <c r="E78" s="9"/>
      <c r="F78" s="9"/>
      <c r="G78" s="9"/>
      <c r="H78" s="9"/>
      <c r="I78" s="9"/>
      <c r="J78" s="9"/>
      <c r="K78" s="9"/>
      <c r="L78" s="9"/>
      <c r="M78" s="9"/>
    </row>
    <row r="79" spans="3:13" x14ac:dyDescent="0.35">
      <c r="C79" s="9"/>
      <c r="D79" s="9"/>
      <c r="E79" s="9"/>
      <c r="F79" s="9"/>
      <c r="G79" s="9"/>
      <c r="H79" s="9"/>
      <c r="I79" s="9"/>
      <c r="J79" s="9"/>
      <c r="K79" s="9"/>
      <c r="L79" s="9"/>
      <c r="M79" s="9"/>
    </row>
    <row r="80" spans="3:13" x14ac:dyDescent="0.35">
      <c r="C80" s="9"/>
      <c r="D80" s="9"/>
      <c r="E80" s="9"/>
      <c r="F80" s="9"/>
      <c r="G80" s="9"/>
      <c r="H80" s="9"/>
      <c r="I80" s="9"/>
      <c r="J80" s="9"/>
      <c r="K80" s="9"/>
      <c r="L80" s="9"/>
      <c r="M80" s="9"/>
    </row>
    <row r="81" spans="3:13" x14ac:dyDescent="0.35">
      <c r="C81" s="9"/>
      <c r="D81" s="9"/>
      <c r="E81" s="9"/>
      <c r="F81" s="9"/>
      <c r="G81" s="9"/>
      <c r="H81" s="9"/>
      <c r="I81" s="9"/>
      <c r="J81" s="9"/>
      <c r="K81" s="9"/>
      <c r="L81" s="9"/>
      <c r="M81" s="9"/>
    </row>
    <row r="82" spans="3:13" x14ac:dyDescent="0.35">
      <c r="C82" s="9"/>
      <c r="D82" s="9"/>
      <c r="E82" s="9"/>
      <c r="F82" s="9"/>
      <c r="G82" s="9"/>
      <c r="H82" s="9"/>
      <c r="I82" s="9"/>
      <c r="J82" s="9"/>
      <c r="K82" s="9"/>
      <c r="L82" s="9"/>
      <c r="M82" s="9"/>
    </row>
    <row r="83" spans="3:13" x14ac:dyDescent="0.35">
      <c r="C83" s="9"/>
      <c r="D83" s="9"/>
      <c r="E83" s="9"/>
      <c r="F83" s="9"/>
      <c r="G83" s="9"/>
      <c r="H83" s="9"/>
      <c r="I83" s="9"/>
      <c r="J83" s="9"/>
      <c r="K83" s="9"/>
      <c r="L83" s="9"/>
      <c r="M83" s="9"/>
    </row>
    <row r="84" spans="3:13" x14ac:dyDescent="0.35">
      <c r="C84" s="9"/>
      <c r="D84" s="9"/>
      <c r="E84" s="9"/>
      <c r="F84" s="9"/>
      <c r="G84" s="9"/>
      <c r="H84" s="9"/>
      <c r="I84" s="9"/>
      <c r="J84" s="9"/>
      <c r="K84" s="9"/>
      <c r="L84" s="9"/>
      <c r="M84" s="9"/>
    </row>
    <row r="85" spans="3:13" x14ac:dyDescent="0.35">
      <c r="C85" s="9"/>
      <c r="D85" s="9"/>
      <c r="E85" s="9"/>
      <c r="F85" s="9"/>
      <c r="G85" s="9"/>
      <c r="H85" s="9"/>
      <c r="I85" s="9"/>
      <c r="J85" s="9"/>
      <c r="K85" s="9"/>
      <c r="L85" s="9"/>
      <c r="M85" s="9"/>
    </row>
    <row r="86" spans="3:13" x14ac:dyDescent="0.35">
      <c r="C86" s="9"/>
      <c r="D86" s="9"/>
      <c r="E86" s="9"/>
      <c r="F86" s="9"/>
      <c r="G86" s="9"/>
      <c r="H86" s="9"/>
      <c r="I86" s="9"/>
      <c r="J86" s="9"/>
      <c r="K86" s="9"/>
      <c r="L86" s="9"/>
      <c r="M86" s="9"/>
    </row>
    <row r="87" spans="3:13" x14ac:dyDescent="0.35">
      <c r="C87" s="9"/>
      <c r="D87" s="9"/>
      <c r="E87" s="9"/>
      <c r="F87" s="9"/>
      <c r="G87" s="9"/>
      <c r="H87" s="9"/>
      <c r="I87" s="9"/>
      <c r="J87" s="9"/>
      <c r="K87" s="9"/>
      <c r="L87" s="9"/>
      <c r="M87" s="9"/>
    </row>
    <row r="88" spans="3:13" x14ac:dyDescent="0.35">
      <c r="C88" s="9"/>
      <c r="D88" s="9"/>
      <c r="E88" s="9"/>
      <c r="F88" s="9"/>
      <c r="G88" s="9"/>
      <c r="H88" s="9"/>
      <c r="I88" s="9"/>
      <c r="J88" s="9"/>
      <c r="K88" s="9"/>
      <c r="L88" s="9"/>
      <c r="M88" s="9"/>
    </row>
    <row r="89" spans="3:13" x14ac:dyDescent="0.35">
      <c r="C89" s="9"/>
      <c r="D89" s="9"/>
      <c r="E89" s="9"/>
      <c r="F89" s="9"/>
      <c r="G89" s="9"/>
      <c r="H89" s="9"/>
      <c r="I89" s="9"/>
      <c r="J89" s="9"/>
      <c r="K89" s="9"/>
      <c r="L89" s="9"/>
      <c r="M89" s="9"/>
    </row>
    <row r="90" spans="3:13" x14ac:dyDescent="0.35">
      <c r="C90" s="9"/>
      <c r="D90" s="9"/>
      <c r="E90" s="9"/>
      <c r="F90" s="9"/>
      <c r="G90" s="9"/>
      <c r="H90" s="9"/>
      <c r="I90" s="9"/>
      <c r="J90" s="9"/>
      <c r="K90" s="9"/>
      <c r="L90" s="9"/>
      <c r="M90" s="9"/>
    </row>
    <row r="91" spans="3:13" x14ac:dyDescent="0.35">
      <c r="C91" s="9"/>
      <c r="D91" s="9"/>
      <c r="E91" s="9"/>
      <c r="F91" s="9"/>
      <c r="G91" s="9"/>
      <c r="H91" s="9"/>
      <c r="I91" s="9"/>
      <c r="J91" s="9"/>
      <c r="K91" s="9"/>
      <c r="L91" s="9"/>
      <c r="M91" s="9"/>
    </row>
    <row r="92" spans="3:13" x14ac:dyDescent="0.35">
      <c r="C92" s="9"/>
      <c r="D92" s="9"/>
      <c r="E92" s="9"/>
      <c r="F92" s="9"/>
      <c r="G92" s="9"/>
      <c r="H92" s="9"/>
      <c r="I92" s="9"/>
      <c r="J92" s="9"/>
      <c r="K92" s="9"/>
      <c r="L92" s="9"/>
      <c r="M92" s="9"/>
    </row>
    <row r="93" spans="3:13" x14ac:dyDescent="0.35">
      <c r="C93" s="9"/>
      <c r="D93" s="9"/>
      <c r="E93" s="9"/>
      <c r="F93" s="9"/>
      <c r="G93" s="9"/>
      <c r="H93" s="9"/>
      <c r="I93" s="9"/>
      <c r="J93" s="9"/>
      <c r="K93" s="9"/>
      <c r="L93" s="9"/>
      <c r="M93" s="9"/>
    </row>
    <row r="94" spans="3:13" x14ac:dyDescent="0.35">
      <c r="C94" s="9"/>
      <c r="D94" s="9"/>
      <c r="E94" s="9"/>
      <c r="F94" s="9"/>
      <c r="G94" s="9"/>
      <c r="H94" s="9"/>
      <c r="I94" s="9"/>
      <c r="J94" s="9"/>
      <c r="K94" s="9"/>
      <c r="L94" s="9"/>
      <c r="M94" s="9"/>
    </row>
    <row r="95" spans="3:13" x14ac:dyDescent="0.35">
      <c r="C95" s="9"/>
      <c r="D95" s="9"/>
      <c r="E95" s="9"/>
      <c r="F95" s="9"/>
      <c r="G95" s="9"/>
      <c r="H95" s="9"/>
      <c r="I95" s="9"/>
      <c r="J95" s="9"/>
      <c r="K95" s="9"/>
      <c r="L95" s="9"/>
      <c r="M95" s="9"/>
    </row>
    <row r="96" spans="3:13" x14ac:dyDescent="0.35">
      <c r="C96" s="9"/>
      <c r="D96" s="9"/>
      <c r="E96" s="9"/>
      <c r="F96" s="9"/>
      <c r="G96" s="9"/>
      <c r="H96" s="9"/>
      <c r="I96" s="9"/>
      <c r="J96" s="9"/>
      <c r="K96" s="9"/>
      <c r="L96" s="9"/>
      <c r="M96" s="9"/>
    </row>
    <row r="97" spans="3:13" x14ac:dyDescent="0.35">
      <c r="C97" s="9"/>
      <c r="D97" s="9"/>
      <c r="E97" s="9"/>
      <c r="F97" s="9"/>
      <c r="G97" s="9"/>
      <c r="H97" s="9"/>
      <c r="I97" s="9"/>
      <c r="J97" s="9"/>
      <c r="K97" s="9"/>
      <c r="L97" s="9"/>
      <c r="M97" s="9"/>
    </row>
    <row r="98" spans="3:13" x14ac:dyDescent="0.35">
      <c r="C98" s="9"/>
      <c r="D98" s="9"/>
      <c r="E98" s="9"/>
      <c r="F98" s="9"/>
      <c r="G98" s="9"/>
      <c r="H98" s="9"/>
      <c r="I98" s="9"/>
      <c r="J98" s="9"/>
      <c r="K98" s="9"/>
      <c r="L98" s="9"/>
      <c r="M98" s="9"/>
    </row>
    <row r="99" spans="3:13" x14ac:dyDescent="0.35">
      <c r="C99" s="9"/>
      <c r="D99" s="9"/>
      <c r="E99" s="9"/>
      <c r="F99" s="9"/>
      <c r="G99" s="9"/>
      <c r="H99" s="9"/>
      <c r="I99" s="9"/>
      <c r="J99" s="9"/>
      <c r="K99" s="9"/>
      <c r="L99" s="9"/>
      <c r="M99" s="9"/>
    </row>
    <row r="100" spans="3:13" x14ac:dyDescent="0.35">
      <c r="C100" s="9"/>
      <c r="D100" s="9"/>
      <c r="E100" s="9"/>
      <c r="F100" s="9"/>
      <c r="G100" s="9"/>
      <c r="H100" s="9"/>
      <c r="I100" s="9"/>
      <c r="J100" s="9"/>
      <c r="K100" s="9"/>
      <c r="L100" s="9"/>
      <c r="M100" s="9"/>
    </row>
    <row r="101" spans="3:13" x14ac:dyDescent="0.35">
      <c r="C101" s="9"/>
      <c r="D101" s="9"/>
      <c r="E101" s="9"/>
      <c r="F101" s="9"/>
      <c r="G101" s="9"/>
      <c r="H101" s="9"/>
      <c r="I101" s="9"/>
      <c r="J101" s="9"/>
      <c r="K101" s="9"/>
      <c r="L101" s="9"/>
      <c r="M101" s="9"/>
    </row>
    <row r="102" spans="3:13" x14ac:dyDescent="0.35">
      <c r="C102" s="9"/>
      <c r="D102" s="9"/>
      <c r="E102" s="9"/>
      <c r="F102" s="9"/>
      <c r="G102" s="9"/>
      <c r="H102" s="9"/>
      <c r="I102" s="9"/>
      <c r="J102" s="9"/>
      <c r="K102" s="9"/>
      <c r="L102" s="9"/>
      <c r="M102" s="9"/>
    </row>
    <row r="103" spans="3:13" x14ac:dyDescent="0.35">
      <c r="C103" s="9"/>
      <c r="D103" s="9"/>
      <c r="E103" s="9"/>
      <c r="F103" s="9"/>
      <c r="G103" s="9"/>
      <c r="H103" s="9"/>
      <c r="I103" s="9"/>
      <c r="J103" s="9"/>
      <c r="K103" s="9"/>
      <c r="L103" s="9"/>
      <c r="M103" s="9"/>
    </row>
    <row r="104" spans="3:13" x14ac:dyDescent="0.35">
      <c r="C104" s="9"/>
      <c r="D104" s="9"/>
      <c r="E104" s="9"/>
      <c r="F104" s="9"/>
      <c r="G104" s="9"/>
      <c r="H104" s="9"/>
      <c r="I104" s="9"/>
      <c r="J104" s="9"/>
      <c r="K104" s="9"/>
      <c r="L104" s="9"/>
      <c r="M104" s="9"/>
    </row>
    <row r="105" spans="3:13" x14ac:dyDescent="0.35">
      <c r="C105" s="9"/>
      <c r="D105" s="9"/>
      <c r="E105" s="9"/>
      <c r="F105" s="9"/>
      <c r="G105" s="9"/>
      <c r="H105" s="9"/>
      <c r="I105" s="9"/>
      <c r="J105" s="9"/>
      <c r="K105" s="9"/>
      <c r="L105" s="9"/>
      <c r="M105" s="9"/>
    </row>
    <row r="106" spans="3:13" x14ac:dyDescent="0.35">
      <c r="C106" s="9"/>
      <c r="D106" s="9"/>
      <c r="E106" s="9"/>
      <c r="F106" s="9"/>
      <c r="G106" s="9"/>
      <c r="H106" s="9"/>
      <c r="I106" s="9"/>
      <c r="J106" s="9"/>
      <c r="K106" s="9"/>
      <c r="L106" s="9"/>
      <c r="M106" s="9"/>
    </row>
    <row r="107" spans="3:13" x14ac:dyDescent="0.35">
      <c r="C107" s="9"/>
      <c r="D107" s="9"/>
      <c r="E107" s="9"/>
      <c r="F107" s="9"/>
      <c r="G107" s="9"/>
      <c r="H107" s="9"/>
      <c r="I107" s="9"/>
      <c r="J107" s="9"/>
      <c r="K107" s="9"/>
      <c r="L107" s="9"/>
      <c r="M107" s="9"/>
    </row>
    <row r="108" spans="3:13" x14ac:dyDescent="0.35">
      <c r="C108" s="9"/>
      <c r="D108" s="9"/>
      <c r="E108" s="9"/>
      <c r="F108" s="9"/>
      <c r="G108" s="9"/>
      <c r="H108" s="9"/>
      <c r="I108" s="9"/>
      <c r="J108" s="9"/>
      <c r="K108" s="9"/>
      <c r="L108" s="9"/>
      <c r="M108" s="9"/>
    </row>
    <row r="109" spans="3:13" x14ac:dyDescent="0.35">
      <c r="C109" s="9"/>
      <c r="D109" s="9"/>
      <c r="E109" s="9"/>
      <c r="F109" s="9"/>
      <c r="G109" s="9"/>
      <c r="H109" s="9"/>
      <c r="I109" s="9"/>
      <c r="J109" s="9"/>
      <c r="K109" s="9"/>
      <c r="L109" s="9"/>
      <c r="M109" s="9"/>
    </row>
    <row r="110" spans="3:13" x14ac:dyDescent="0.35">
      <c r="C110" s="9"/>
      <c r="D110" s="9"/>
      <c r="E110" s="9"/>
      <c r="F110" s="9"/>
      <c r="G110" s="9"/>
      <c r="H110" s="9"/>
      <c r="I110" s="9"/>
      <c r="J110" s="9"/>
      <c r="K110" s="9"/>
      <c r="L110" s="9"/>
      <c r="M110" s="9"/>
    </row>
    <row r="111" spans="3:13" x14ac:dyDescent="0.35">
      <c r="C111" s="9"/>
      <c r="D111" s="9"/>
      <c r="E111" s="9"/>
      <c r="F111" s="9"/>
      <c r="G111" s="9"/>
      <c r="H111" s="9"/>
      <c r="I111" s="9"/>
      <c r="J111" s="9"/>
      <c r="K111" s="9"/>
      <c r="L111" s="9"/>
      <c r="M111" s="9"/>
    </row>
    <row r="112" spans="3:13" x14ac:dyDescent="0.35">
      <c r="C112" s="9"/>
      <c r="D112" s="9"/>
      <c r="E112" s="9"/>
      <c r="F112" s="9"/>
      <c r="G112" s="9"/>
      <c r="H112" s="9"/>
      <c r="I112" s="9"/>
      <c r="J112" s="9"/>
      <c r="K112" s="9"/>
      <c r="L112" s="9"/>
      <c r="M112" s="9"/>
    </row>
    <row r="113" spans="3:13" x14ac:dyDescent="0.35">
      <c r="C113" s="9"/>
      <c r="D113" s="9"/>
      <c r="E113" s="9"/>
      <c r="F113" s="9"/>
      <c r="G113" s="9"/>
      <c r="H113" s="9"/>
      <c r="I113" s="9"/>
      <c r="J113" s="9"/>
      <c r="K113" s="9"/>
      <c r="L113" s="9"/>
      <c r="M113" s="9"/>
    </row>
    <row r="114" spans="3:13" x14ac:dyDescent="0.35">
      <c r="C114" s="9"/>
      <c r="D114" s="9"/>
      <c r="E114" s="9"/>
      <c r="F114" s="9"/>
      <c r="G114" s="9"/>
      <c r="H114" s="9"/>
      <c r="I114" s="9"/>
      <c r="J114" s="9"/>
      <c r="K114" s="9"/>
      <c r="L114" s="9"/>
      <c r="M114" s="9"/>
    </row>
    <row r="115" spans="3:13" x14ac:dyDescent="0.35">
      <c r="C115" s="9"/>
      <c r="D115" s="9"/>
      <c r="E115" s="9"/>
      <c r="F115" s="9"/>
      <c r="G115" s="9"/>
      <c r="H115" s="9"/>
      <c r="I115" s="9"/>
      <c r="J115" s="9"/>
      <c r="K115" s="9"/>
      <c r="L115" s="9"/>
      <c r="M115" s="9"/>
    </row>
    <row r="116" spans="3:13" x14ac:dyDescent="0.35">
      <c r="C116" s="9"/>
      <c r="D116" s="9"/>
      <c r="E116" s="9"/>
      <c r="F116" s="9"/>
      <c r="G116" s="9"/>
      <c r="H116" s="9"/>
      <c r="I116" s="9"/>
      <c r="J116" s="9"/>
      <c r="K116" s="9"/>
      <c r="L116" s="9"/>
      <c r="M116" s="9"/>
    </row>
    <row r="117" spans="3:13" x14ac:dyDescent="0.35">
      <c r="C117" s="9"/>
      <c r="D117" s="9"/>
      <c r="E117" s="9"/>
      <c r="F117" s="9"/>
      <c r="G117" s="9"/>
      <c r="H117" s="9"/>
      <c r="I117" s="9"/>
      <c r="J117" s="9"/>
      <c r="K117" s="9"/>
      <c r="L117" s="9"/>
      <c r="M117" s="9"/>
    </row>
    <row r="118" spans="3:13" x14ac:dyDescent="0.35">
      <c r="C118" s="9"/>
      <c r="D118" s="9"/>
      <c r="E118" s="9"/>
      <c r="F118" s="9"/>
      <c r="G118" s="9"/>
      <c r="H118" s="9"/>
      <c r="I118" s="9"/>
      <c r="J118" s="9"/>
      <c r="K118" s="9"/>
      <c r="L118" s="9"/>
      <c r="M118" s="9"/>
    </row>
    <row r="119" spans="3:13" x14ac:dyDescent="0.35">
      <c r="C119" s="9"/>
      <c r="D119" s="9"/>
      <c r="E119" s="9"/>
      <c r="F119" s="9"/>
      <c r="G119" s="9"/>
      <c r="H119" s="9"/>
      <c r="I119" s="9"/>
      <c r="J119" s="9"/>
      <c r="K119" s="9"/>
      <c r="L119" s="9"/>
      <c r="M119" s="9"/>
    </row>
    <row r="120" spans="3:13" x14ac:dyDescent="0.35">
      <c r="C120" s="9"/>
      <c r="D120" s="9"/>
      <c r="E120" s="9"/>
      <c r="F120" s="9"/>
      <c r="G120" s="9"/>
      <c r="H120" s="9"/>
      <c r="I120" s="9"/>
      <c r="J120" s="9"/>
      <c r="K120" s="9"/>
      <c r="L120" s="9"/>
      <c r="M120" s="9"/>
    </row>
    <row r="121" spans="3:13" x14ac:dyDescent="0.35">
      <c r="C121" s="9"/>
      <c r="D121" s="9"/>
      <c r="E121" s="9"/>
      <c r="F121" s="9"/>
      <c r="G121" s="9"/>
      <c r="H121" s="9"/>
      <c r="I121" s="9"/>
      <c r="J121" s="9"/>
      <c r="K121" s="9"/>
      <c r="L121" s="9"/>
      <c r="M121" s="9"/>
    </row>
    <row r="122" spans="3:13" x14ac:dyDescent="0.35">
      <c r="C122" s="9"/>
      <c r="D122" s="9"/>
      <c r="E122" s="9"/>
      <c r="F122" s="9"/>
      <c r="G122" s="9"/>
      <c r="H122" s="9"/>
      <c r="I122" s="9"/>
      <c r="J122" s="9"/>
      <c r="K122" s="9"/>
      <c r="L122" s="9"/>
      <c r="M122" s="9"/>
    </row>
    <row r="123" spans="3:13" x14ac:dyDescent="0.35">
      <c r="C123" s="9"/>
      <c r="D123" s="9"/>
      <c r="E123" s="9"/>
      <c r="F123" s="9"/>
      <c r="G123" s="9"/>
      <c r="H123" s="9"/>
      <c r="I123" s="9"/>
      <c r="J123" s="9"/>
      <c r="K123" s="9"/>
      <c r="L123" s="9"/>
      <c r="M123" s="9"/>
    </row>
    <row r="124" spans="3:13" x14ac:dyDescent="0.35">
      <c r="C124" s="9"/>
      <c r="D124" s="9"/>
      <c r="E124" s="9"/>
      <c r="F124" s="9"/>
      <c r="G124" s="9"/>
      <c r="H124" s="9"/>
      <c r="I124" s="9"/>
      <c r="J124" s="9"/>
      <c r="K124" s="9"/>
      <c r="L124" s="9"/>
      <c r="M124" s="9"/>
    </row>
    <row r="125" spans="3:13" x14ac:dyDescent="0.35">
      <c r="C125" s="9"/>
      <c r="D125" s="9"/>
      <c r="E125" s="9"/>
      <c r="F125" s="9"/>
      <c r="G125" s="9"/>
      <c r="H125" s="9"/>
      <c r="I125" s="9"/>
      <c r="J125" s="9"/>
      <c r="K125" s="9"/>
      <c r="L125" s="9"/>
      <c r="M125" s="9"/>
    </row>
    <row r="126" spans="3:13" x14ac:dyDescent="0.35">
      <c r="C126" s="9"/>
      <c r="D126" s="9"/>
      <c r="E126" s="9"/>
      <c r="F126" s="9"/>
      <c r="G126" s="9"/>
      <c r="H126" s="9"/>
      <c r="I126" s="9"/>
      <c r="J126" s="9"/>
      <c r="K126" s="9"/>
      <c r="L126" s="9"/>
      <c r="M126" s="9"/>
    </row>
    <row r="127" spans="3:13" x14ac:dyDescent="0.35">
      <c r="C127" s="9"/>
      <c r="D127" s="9"/>
      <c r="E127" s="9"/>
      <c r="F127" s="9"/>
      <c r="G127" s="9"/>
      <c r="H127" s="9"/>
      <c r="I127" s="9"/>
      <c r="J127" s="9"/>
      <c r="K127" s="9"/>
      <c r="L127" s="9"/>
      <c r="M127" s="9"/>
    </row>
    <row r="128" spans="3:13" x14ac:dyDescent="0.35">
      <c r="C128" s="9"/>
      <c r="D128" s="9"/>
      <c r="E128" s="9"/>
      <c r="F128" s="9"/>
      <c r="G128" s="9"/>
      <c r="H128" s="9"/>
      <c r="I128" s="9"/>
      <c r="J128" s="9"/>
      <c r="K128" s="9"/>
      <c r="L128" s="9"/>
      <c r="M128" s="9"/>
    </row>
    <row r="129" spans="3:13" x14ac:dyDescent="0.35">
      <c r="C129" s="9"/>
      <c r="D129" s="9"/>
      <c r="E129" s="9"/>
      <c r="F129" s="9"/>
      <c r="G129" s="9"/>
      <c r="H129" s="9"/>
      <c r="I129" s="9"/>
      <c r="J129" s="9"/>
      <c r="K129" s="9"/>
      <c r="L129" s="9"/>
      <c r="M129" s="9"/>
    </row>
    <row r="130" spans="3:13" x14ac:dyDescent="0.35">
      <c r="C130" s="9"/>
      <c r="D130" s="9"/>
      <c r="E130" s="9"/>
      <c r="F130" s="9"/>
      <c r="G130" s="9"/>
      <c r="H130" s="9"/>
      <c r="I130" s="9"/>
      <c r="J130" s="9"/>
      <c r="K130" s="9"/>
      <c r="L130" s="9"/>
      <c r="M130" s="9"/>
    </row>
    <row r="131" spans="3:13" x14ac:dyDescent="0.35">
      <c r="C131" s="9"/>
      <c r="D131" s="9"/>
      <c r="E131" s="9"/>
      <c r="F131" s="9"/>
      <c r="G131" s="9"/>
      <c r="H131" s="9"/>
      <c r="I131" s="9"/>
      <c r="J131" s="9"/>
      <c r="K131" s="9"/>
      <c r="L131" s="9"/>
      <c r="M131" s="9"/>
    </row>
    <row r="132" spans="3:13" x14ac:dyDescent="0.35">
      <c r="C132" s="9"/>
      <c r="D132" s="9"/>
      <c r="E132" s="9"/>
      <c r="F132" s="9"/>
      <c r="G132" s="9"/>
      <c r="H132" s="9"/>
      <c r="I132" s="9"/>
      <c r="J132" s="9"/>
      <c r="K132" s="9"/>
      <c r="L132" s="9"/>
      <c r="M132" s="9"/>
    </row>
    <row r="133" spans="3:13" x14ac:dyDescent="0.35">
      <c r="C133" s="9"/>
      <c r="D133" s="9"/>
      <c r="E133" s="9"/>
      <c r="F133" s="9"/>
      <c r="G133" s="9"/>
      <c r="H133" s="9"/>
      <c r="I133" s="9"/>
      <c r="J133" s="9"/>
      <c r="K133" s="9"/>
      <c r="L133" s="9"/>
      <c r="M133" s="9"/>
    </row>
    <row r="134" spans="3:13" x14ac:dyDescent="0.35">
      <c r="C134" s="9"/>
      <c r="D134" s="9"/>
      <c r="E134" s="9"/>
      <c r="F134" s="9"/>
      <c r="G134" s="9"/>
      <c r="H134" s="9"/>
      <c r="I134" s="9"/>
      <c r="J134" s="9"/>
      <c r="K134" s="9"/>
      <c r="L134" s="9"/>
      <c r="M134" s="9"/>
    </row>
    <row r="135" spans="3:13" x14ac:dyDescent="0.35">
      <c r="C135" s="9"/>
      <c r="D135" s="9"/>
      <c r="E135" s="9"/>
      <c r="F135" s="9"/>
      <c r="G135" s="9"/>
      <c r="H135" s="9"/>
      <c r="I135" s="9"/>
      <c r="J135" s="9"/>
      <c r="K135" s="9"/>
      <c r="L135" s="9"/>
      <c r="M135" s="9"/>
    </row>
    <row r="136" spans="3:13" x14ac:dyDescent="0.35">
      <c r="C136" s="9"/>
      <c r="D136" s="9"/>
      <c r="E136" s="9"/>
      <c r="F136" s="9"/>
      <c r="G136" s="9"/>
      <c r="H136" s="9"/>
      <c r="I136" s="9"/>
      <c r="J136" s="9"/>
      <c r="K136" s="9"/>
      <c r="L136" s="9"/>
      <c r="M136" s="9"/>
    </row>
    <row r="137" spans="3:13" x14ac:dyDescent="0.35">
      <c r="C137" s="9"/>
      <c r="D137" s="9"/>
      <c r="E137" s="9"/>
      <c r="F137" s="9"/>
      <c r="G137" s="9"/>
      <c r="H137" s="9"/>
      <c r="I137" s="9"/>
      <c r="J137" s="9"/>
      <c r="K137" s="9"/>
      <c r="L137" s="9"/>
      <c r="M137" s="9"/>
    </row>
    <row r="138" spans="3:13" x14ac:dyDescent="0.35">
      <c r="C138" s="9"/>
      <c r="D138" s="9"/>
      <c r="E138" s="9"/>
      <c r="F138" s="9"/>
      <c r="G138" s="9"/>
      <c r="H138" s="9"/>
      <c r="I138" s="9"/>
      <c r="J138" s="9"/>
      <c r="K138" s="9"/>
      <c r="L138" s="9"/>
      <c r="M138" s="9"/>
    </row>
    <row r="139" spans="3:13" x14ac:dyDescent="0.35">
      <c r="C139" s="9"/>
      <c r="D139" s="9"/>
      <c r="E139" s="9"/>
      <c r="F139" s="9"/>
      <c r="G139" s="9"/>
      <c r="H139" s="9"/>
      <c r="I139" s="9"/>
      <c r="J139" s="9"/>
      <c r="K139" s="9"/>
      <c r="L139" s="9"/>
      <c r="M139" s="9"/>
    </row>
    <row r="140" spans="3:13" x14ac:dyDescent="0.35">
      <c r="C140" s="9"/>
      <c r="D140" s="9"/>
      <c r="E140" s="9"/>
      <c r="F140" s="9"/>
      <c r="G140" s="9"/>
      <c r="H140" s="9"/>
      <c r="I140" s="9"/>
      <c r="J140" s="9"/>
      <c r="K140" s="9"/>
      <c r="L140" s="9"/>
      <c r="M140" s="9"/>
    </row>
    <row r="141" spans="3:13" x14ac:dyDescent="0.35">
      <c r="C141" s="9"/>
      <c r="D141" s="9"/>
      <c r="E141" s="9"/>
      <c r="F141" s="9"/>
      <c r="G141" s="9"/>
      <c r="H141" s="9"/>
      <c r="I141" s="9"/>
      <c r="J141" s="9"/>
      <c r="K141" s="9"/>
      <c r="L141" s="9"/>
      <c r="M141" s="9"/>
    </row>
    <row r="142" spans="3:13" x14ac:dyDescent="0.35">
      <c r="C142" s="9"/>
      <c r="D142" s="9"/>
      <c r="E142" s="9"/>
      <c r="F142" s="9"/>
      <c r="G142" s="9"/>
      <c r="H142" s="9"/>
      <c r="I142" s="9"/>
      <c r="J142" s="9"/>
      <c r="K142" s="9"/>
      <c r="L142" s="9"/>
      <c r="M142" s="9"/>
    </row>
    <row r="143" spans="3:13" x14ac:dyDescent="0.35">
      <c r="C143" s="9"/>
      <c r="D143" s="9"/>
      <c r="E143" s="9"/>
      <c r="F143" s="9"/>
      <c r="G143" s="9"/>
      <c r="H143" s="9"/>
      <c r="I143" s="9"/>
      <c r="J143" s="9"/>
      <c r="K143" s="9"/>
      <c r="L143" s="9"/>
      <c r="M143" s="9"/>
    </row>
    <row r="144" spans="3:13" x14ac:dyDescent="0.35">
      <c r="C144" s="9"/>
      <c r="D144" s="9"/>
      <c r="E144" s="9"/>
      <c r="F144" s="9"/>
      <c r="G144" s="9"/>
      <c r="H144" s="9"/>
      <c r="I144" s="9"/>
      <c r="J144" s="9"/>
      <c r="K144" s="9"/>
      <c r="L144" s="9"/>
      <c r="M144" s="9"/>
    </row>
    <row r="145" spans="3:13" x14ac:dyDescent="0.35">
      <c r="C145" s="9"/>
      <c r="D145" s="9"/>
      <c r="E145" s="9"/>
      <c r="F145" s="9"/>
      <c r="G145" s="9"/>
      <c r="H145" s="9"/>
      <c r="I145" s="9"/>
      <c r="J145" s="9"/>
      <c r="K145" s="9"/>
      <c r="L145" s="9"/>
      <c r="M145" s="9"/>
    </row>
    <row r="146" spans="3:13" x14ac:dyDescent="0.35">
      <c r="C146" s="9"/>
      <c r="D146" s="9"/>
      <c r="E146" s="9"/>
      <c r="F146" s="9"/>
      <c r="G146" s="9"/>
      <c r="H146" s="9"/>
      <c r="I146" s="9"/>
      <c r="J146" s="9"/>
      <c r="K146" s="9"/>
      <c r="L146" s="9"/>
      <c r="M146" s="9"/>
    </row>
    <row r="147" spans="3:13" x14ac:dyDescent="0.35">
      <c r="C147" s="9"/>
      <c r="D147" s="9"/>
      <c r="E147" s="9"/>
      <c r="F147" s="9"/>
      <c r="G147" s="9"/>
      <c r="H147" s="9"/>
      <c r="I147" s="9"/>
      <c r="J147" s="9"/>
      <c r="K147" s="9"/>
      <c r="L147" s="9"/>
      <c r="M147" s="9"/>
    </row>
    <row r="148" spans="3:13" x14ac:dyDescent="0.35">
      <c r="C148" s="9"/>
      <c r="D148" s="9"/>
      <c r="E148" s="9"/>
      <c r="F148" s="9"/>
      <c r="G148" s="9"/>
      <c r="H148" s="9"/>
      <c r="I148" s="9"/>
      <c r="J148" s="9"/>
      <c r="K148" s="9"/>
      <c r="L148" s="9"/>
      <c r="M148" s="9"/>
    </row>
    <row r="149" spans="3:13" x14ac:dyDescent="0.35">
      <c r="C149" s="9"/>
      <c r="D149" s="9"/>
      <c r="E149" s="9"/>
      <c r="F149" s="9"/>
      <c r="G149" s="9"/>
      <c r="H149" s="9"/>
      <c r="I149" s="9"/>
      <c r="J149" s="9"/>
      <c r="K149" s="9"/>
      <c r="L149" s="9"/>
      <c r="M149" s="9"/>
    </row>
    <row r="150" spans="3:13" x14ac:dyDescent="0.35">
      <c r="C150" s="9"/>
      <c r="D150" s="9"/>
      <c r="E150" s="9"/>
      <c r="F150" s="9"/>
      <c r="G150" s="9"/>
      <c r="H150" s="9"/>
      <c r="I150" s="9"/>
      <c r="J150" s="9"/>
      <c r="K150" s="9"/>
      <c r="L150" s="9"/>
      <c r="M150" s="9"/>
    </row>
    <row r="151" spans="3:13" x14ac:dyDescent="0.35">
      <c r="C151" s="9"/>
      <c r="D151" s="9"/>
      <c r="E151" s="9"/>
      <c r="F151" s="9"/>
      <c r="G151" s="9"/>
      <c r="H151" s="9"/>
      <c r="I151" s="9"/>
      <c r="J151" s="9"/>
      <c r="K151" s="9"/>
      <c r="L151" s="9"/>
      <c r="M151" s="9"/>
    </row>
    <row r="152" spans="3:13" x14ac:dyDescent="0.35">
      <c r="C152" s="9"/>
      <c r="D152" s="9"/>
      <c r="E152" s="9"/>
      <c r="F152" s="9"/>
      <c r="G152" s="9"/>
      <c r="H152" s="9"/>
      <c r="I152" s="9"/>
      <c r="J152" s="9"/>
      <c r="K152" s="9"/>
      <c r="L152" s="9"/>
      <c r="M152" s="9"/>
    </row>
    <row r="153" spans="3:13" x14ac:dyDescent="0.35">
      <c r="C153" s="9"/>
      <c r="D153" s="9"/>
      <c r="E153" s="9"/>
      <c r="F153" s="9"/>
      <c r="G153" s="9"/>
      <c r="H153" s="9"/>
      <c r="I153" s="9"/>
      <c r="J153" s="9"/>
      <c r="K153" s="9"/>
      <c r="L153" s="9"/>
      <c r="M153" s="9"/>
    </row>
    <row r="154" spans="3:13" x14ac:dyDescent="0.35">
      <c r="C154" s="9"/>
      <c r="D154" s="9"/>
      <c r="E154" s="9"/>
      <c r="F154" s="9"/>
      <c r="G154" s="9"/>
      <c r="H154" s="9"/>
      <c r="I154" s="9"/>
      <c r="J154" s="9"/>
      <c r="K154" s="9"/>
      <c r="L154" s="9"/>
      <c r="M154" s="9"/>
    </row>
    <row r="155" spans="3:13" x14ac:dyDescent="0.35">
      <c r="C155" s="9"/>
      <c r="D155" s="9"/>
      <c r="E155" s="9"/>
      <c r="F155" s="9"/>
      <c r="G155" s="9"/>
      <c r="H155" s="9"/>
      <c r="I155" s="9"/>
      <c r="J155" s="9"/>
      <c r="K155" s="9"/>
      <c r="L155" s="9"/>
      <c r="M155" s="9"/>
    </row>
    <row r="156" spans="3:13" x14ac:dyDescent="0.35">
      <c r="C156" s="9"/>
      <c r="D156" s="9"/>
      <c r="E156" s="9"/>
      <c r="F156" s="9"/>
      <c r="G156" s="9"/>
      <c r="H156" s="9"/>
      <c r="I156" s="9"/>
      <c r="J156" s="9"/>
      <c r="K156" s="9"/>
      <c r="L156" s="9"/>
      <c r="M156" s="9"/>
    </row>
    <row r="157" spans="3:13" x14ac:dyDescent="0.35">
      <c r="C157" s="9"/>
      <c r="D157" s="9"/>
      <c r="E157" s="9"/>
      <c r="F157" s="9"/>
      <c r="G157" s="9"/>
      <c r="H157" s="9"/>
      <c r="I157" s="9"/>
      <c r="J157" s="9"/>
      <c r="K157" s="9"/>
      <c r="L157" s="9"/>
      <c r="M157" s="9"/>
    </row>
    <row r="158" spans="3:13" x14ac:dyDescent="0.35">
      <c r="C158" s="9"/>
      <c r="D158" s="9"/>
      <c r="E158" s="9"/>
      <c r="F158" s="9"/>
      <c r="G158" s="9"/>
      <c r="H158" s="9"/>
      <c r="I158" s="9"/>
      <c r="J158" s="9"/>
      <c r="K158" s="9"/>
      <c r="L158" s="9"/>
      <c r="M158" s="9"/>
    </row>
    <row r="159" spans="3:13" x14ac:dyDescent="0.35">
      <c r="C159" s="9"/>
      <c r="D159" s="9"/>
      <c r="E159" s="9"/>
      <c r="F159" s="9"/>
      <c r="G159" s="9"/>
      <c r="H159" s="9"/>
      <c r="I159" s="9"/>
      <c r="J159" s="9"/>
      <c r="K159" s="9"/>
      <c r="L159" s="9"/>
      <c r="M159" s="9"/>
    </row>
    <row r="160" spans="3:13" x14ac:dyDescent="0.35">
      <c r="C160" s="9"/>
      <c r="D160" s="9"/>
      <c r="E160" s="9"/>
      <c r="F160" s="9"/>
      <c r="G160" s="9"/>
      <c r="H160" s="9"/>
      <c r="I160" s="9"/>
      <c r="J160" s="9"/>
      <c r="K160" s="9"/>
      <c r="L160" s="9"/>
      <c r="M160" s="9"/>
    </row>
    <row r="161" spans="3:13" x14ac:dyDescent="0.35">
      <c r="C161" s="9"/>
      <c r="D161" s="9"/>
      <c r="E161" s="9"/>
      <c r="F161" s="9"/>
      <c r="G161" s="9"/>
      <c r="H161" s="9"/>
      <c r="I161" s="9"/>
      <c r="J161" s="9"/>
      <c r="K161" s="9"/>
      <c r="L161" s="9"/>
      <c r="M161" s="9"/>
    </row>
    <row r="162" spans="3:13" x14ac:dyDescent="0.35">
      <c r="C162" s="9"/>
      <c r="D162" s="9"/>
      <c r="E162" s="9"/>
      <c r="F162" s="9"/>
      <c r="G162" s="9"/>
      <c r="H162" s="9"/>
      <c r="I162" s="9"/>
      <c r="J162" s="9"/>
      <c r="K162" s="9"/>
      <c r="L162" s="9"/>
      <c r="M162" s="9"/>
    </row>
    <row r="163" spans="3:13" x14ac:dyDescent="0.35">
      <c r="C163" s="9"/>
      <c r="D163" s="9"/>
      <c r="E163" s="9"/>
      <c r="F163" s="9"/>
      <c r="G163" s="9"/>
      <c r="H163" s="9"/>
      <c r="I163" s="9"/>
      <c r="J163" s="9"/>
      <c r="K163" s="9"/>
      <c r="L163" s="9"/>
      <c r="M163" s="9"/>
    </row>
    <row r="164" spans="3:13" x14ac:dyDescent="0.35">
      <c r="C164" s="9"/>
      <c r="D164" s="9"/>
      <c r="E164" s="9"/>
      <c r="F164" s="9"/>
      <c r="G164" s="9"/>
      <c r="H164" s="9"/>
      <c r="I164" s="9"/>
      <c r="J164" s="9"/>
      <c r="K164" s="9"/>
      <c r="L164" s="9"/>
      <c r="M164" s="9"/>
    </row>
    <row r="165" spans="3:13" x14ac:dyDescent="0.35">
      <c r="C165" s="9"/>
      <c r="D165" s="9"/>
      <c r="E165" s="9"/>
      <c r="F165" s="9"/>
      <c r="G165" s="9"/>
      <c r="H165" s="9"/>
      <c r="I165" s="9"/>
      <c r="J165" s="9"/>
      <c r="K165" s="9"/>
      <c r="L165" s="9"/>
      <c r="M165" s="9"/>
    </row>
    <row r="166" spans="3:13" x14ac:dyDescent="0.35">
      <c r="C166" s="9"/>
      <c r="D166" s="9"/>
      <c r="E166" s="9"/>
      <c r="F166" s="9"/>
      <c r="G166" s="9"/>
      <c r="H166" s="9"/>
      <c r="I166" s="9"/>
      <c r="J166" s="9"/>
      <c r="K166" s="9"/>
      <c r="L166" s="9"/>
      <c r="M166" s="9"/>
    </row>
    <row r="167" spans="3:13" x14ac:dyDescent="0.35">
      <c r="C167" s="9"/>
      <c r="D167" s="9"/>
      <c r="E167" s="9"/>
      <c r="F167" s="9"/>
      <c r="G167" s="9"/>
      <c r="H167" s="9"/>
      <c r="I167" s="9"/>
      <c r="J167" s="9"/>
      <c r="K167" s="9"/>
      <c r="L167" s="9"/>
      <c r="M167" s="9"/>
    </row>
    <row r="168" spans="3:13" x14ac:dyDescent="0.35">
      <c r="C168" s="9"/>
      <c r="D168" s="9"/>
      <c r="E168" s="9"/>
      <c r="F168" s="9"/>
      <c r="G168" s="9"/>
      <c r="H168" s="9"/>
      <c r="I168" s="9"/>
      <c r="J168" s="9"/>
      <c r="K168" s="9"/>
      <c r="L168" s="9"/>
      <c r="M168" s="9"/>
    </row>
    <row r="169" spans="3:13" x14ac:dyDescent="0.35">
      <c r="C169" s="9"/>
      <c r="D169" s="9"/>
      <c r="E169" s="9"/>
      <c r="F169" s="9"/>
      <c r="G169" s="9"/>
      <c r="H169" s="9"/>
      <c r="I169" s="9"/>
      <c r="J169" s="9"/>
      <c r="K169" s="9"/>
      <c r="L169" s="9"/>
      <c r="M169" s="9"/>
    </row>
    <row r="170" spans="3:13" x14ac:dyDescent="0.35">
      <c r="C170" s="9"/>
      <c r="D170" s="9"/>
      <c r="E170" s="9"/>
      <c r="F170" s="9"/>
      <c r="G170" s="9"/>
      <c r="H170" s="9"/>
      <c r="I170" s="9"/>
      <c r="J170" s="9"/>
      <c r="K170" s="9"/>
      <c r="L170" s="9"/>
      <c r="M170" s="9"/>
    </row>
    <row r="171" spans="3:13" x14ac:dyDescent="0.35">
      <c r="C171" s="9"/>
      <c r="D171" s="9"/>
      <c r="E171" s="9"/>
      <c r="F171" s="9"/>
      <c r="G171" s="9"/>
      <c r="H171" s="9"/>
      <c r="I171" s="9"/>
      <c r="J171" s="9"/>
      <c r="K171" s="9"/>
      <c r="L171" s="9"/>
      <c r="M171" s="9"/>
    </row>
    <row r="172" spans="3:13" x14ac:dyDescent="0.35">
      <c r="C172" s="9"/>
      <c r="D172" s="9"/>
      <c r="E172" s="9"/>
      <c r="F172" s="9"/>
      <c r="G172" s="9"/>
      <c r="H172" s="9"/>
      <c r="I172" s="9"/>
      <c r="J172" s="9"/>
      <c r="K172" s="9"/>
      <c r="L172" s="9"/>
      <c r="M172" s="9"/>
    </row>
    <row r="173" spans="3:13" x14ac:dyDescent="0.35">
      <c r="C173" s="9"/>
      <c r="D173" s="9"/>
      <c r="E173" s="9"/>
      <c r="F173" s="9"/>
      <c r="G173" s="9"/>
      <c r="H173" s="9"/>
      <c r="I173" s="9"/>
      <c r="J173" s="9"/>
      <c r="K173" s="9"/>
      <c r="L173" s="9"/>
      <c r="M173" s="9"/>
    </row>
    <row r="174" spans="3:13" x14ac:dyDescent="0.35">
      <c r="C174" s="9"/>
      <c r="D174" s="9"/>
      <c r="E174" s="9"/>
      <c r="F174" s="9"/>
      <c r="G174" s="9"/>
      <c r="H174" s="9"/>
      <c r="I174" s="9"/>
      <c r="J174" s="9"/>
      <c r="K174" s="9"/>
      <c r="L174" s="9"/>
      <c r="M174" s="9"/>
    </row>
    <row r="175" spans="3:13" x14ac:dyDescent="0.35">
      <c r="C175" s="9"/>
      <c r="D175" s="9"/>
      <c r="E175" s="9"/>
      <c r="F175" s="9"/>
      <c r="G175" s="9"/>
      <c r="H175" s="9"/>
      <c r="I175" s="9"/>
      <c r="J175" s="9"/>
      <c r="K175" s="9"/>
      <c r="L175" s="9"/>
      <c r="M175" s="9"/>
    </row>
    <row r="176" spans="3:13" x14ac:dyDescent="0.35">
      <c r="C176" s="9"/>
      <c r="D176" s="9"/>
      <c r="E176" s="9"/>
      <c r="F176" s="9"/>
      <c r="G176" s="9"/>
      <c r="H176" s="9"/>
      <c r="I176" s="9"/>
      <c r="J176" s="9"/>
      <c r="K176" s="9"/>
      <c r="L176" s="9"/>
      <c r="M176" s="9"/>
    </row>
    <row r="177" spans="3:13" x14ac:dyDescent="0.35">
      <c r="C177" s="9"/>
      <c r="D177" s="9"/>
      <c r="E177" s="9"/>
      <c r="F177" s="9"/>
      <c r="G177" s="9"/>
      <c r="H177" s="9"/>
      <c r="I177" s="9"/>
      <c r="J177" s="9"/>
      <c r="K177" s="9"/>
      <c r="L177" s="9"/>
      <c r="M177" s="9"/>
    </row>
    <row r="178" spans="3:13" x14ac:dyDescent="0.35">
      <c r="C178" s="9"/>
      <c r="D178" s="9"/>
      <c r="E178" s="9"/>
      <c r="F178" s="9"/>
      <c r="G178" s="9"/>
      <c r="H178" s="9"/>
      <c r="I178" s="9"/>
      <c r="J178" s="9"/>
      <c r="K178" s="9"/>
      <c r="L178" s="9"/>
      <c r="M178" s="9"/>
    </row>
    <row r="179" spans="3:13" x14ac:dyDescent="0.35">
      <c r="C179" s="9"/>
      <c r="D179" s="9"/>
      <c r="E179" s="9"/>
      <c r="F179" s="9"/>
      <c r="G179" s="9"/>
      <c r="H179" s="9"/>
      <c r="I179" s="9"/>
      <c r="J179" s="9"/>
      <c r="K179" s="9"/>
      <c r="L179" s="9"/>
      <c r="M179" s="9"/>
    </row>
    <row r="180" spans="3:13" x14ac:dyDescent="0.35">
      <c r="C180" s="9"/>
      <c r="D180" s="9"/>
      <c r="E180" s="9"/>
      <c r="F180" s="9"/>
      <c r="G180" s="9"/>
      <c r="H180" s="9"/>
      <c r="I180" s="9"/>
      <c r="J180" s="9"/>
      <c r="K180" s="9"/>
      <c r="L180" s="9"/>
      <c r="M180" s="9"/>
    </row>
    <row r="181" spans="3:13" x14ac:dyDescent="0.35">
      <c r="C181" s="9"/>
      <c r="D181" s="9"/>
      <c r="E181" s="9"/>
      <c r="F181" s="9"/>
      <c r="G181" s="9"/>
      <c r="H181" s="9"/>
      <c r="I181" s="9"/>
      <c r="J181" s="9"/>
      <c r="K181" s="9"/>
      <c r="L181" s="9"/>
      <c r="M181" s="9"/>
    </row>
    <row r="182" spans="3:13" x14ac:dyDescent="0.35">
      <c r="C182" s="9"/>
      <c r="D182" s="9"/>
      <c r="E182" s="9"/>
      <c r="F182" s="9"/>
      <c r="G182" s="9"/>
      <c r="H182" s="9"/>
      <c r="I182" s="9"/>
      <c r="J182" s="9"/>
      <c r="K182" s="9"/>
      <c r="L182" s="9"/>
      <c r="M182" s="9"/>
    </row>
    <row r="183" spans="3:13" x14ac:dyDescent="0.35">
      <c r="C183" s="9"/>
      <c r="D183" s="9"/>
      <c r="E183" s="9"/>
      <c r="F183" s="9"/>
      <c r="G183" s="9"/>
      <c r="H183" s="9"/>
      <c r="I183" s="9"/>
      <c r="J183" s="9"/>
      <c r="K183" s="9"/>
      <c r="L183" s="9"/>
      <c r="M183" s="9"/>
    </row>
    <row r="184" spans="3:13" x14ac:dyDescent="0.35">
      <c r="C184" s="9"/>
      <c r="D184" s="9"/>
      <c r="E184" s="9"/>
      <c r="F184" s="9"/>
      <c r="G184" s="9"/>
      <c r="H184" s="9"/>
      <c r="I184" s="9"/>
      <c r="J184" s="9"/>
      <c r="K184" s="9"/>
      <c r="L184" s="9"/>
      <c r="M184" s="9"/>
    </row>
    <row r="185" spans="3:13" x14ac:dyDescent="0.35">
      <c r="C185" s="9"/>
      <c r="D185" s="9"/>
      <c r="E185" s="9"/>
      <c r="F185" s="9"/>
      <c r="G185" s="9"/>
      <c r="H185" s="9"/>
      <c r="I185" s="9"/>
      <c r="J185" s="9"/>
      <c r="K185" s="9"/>
      <c r="L185" s="9"/>
      <c r="M185" s="9"/>
    </row>
    <row r="186" spans="3:13" x14ac:dyDescent="0.35">
      <c r="C186" s="9"/>
      <c r="D186" s="9"/>
      <c r="E186" s="9"/>
      <c r="F186" s="9"/>
      <c r="G186" s="9"/>
      <c r="H186" s="9"/>
      <c r="I186" s="9"/>
      <c r="J186" s="9"/>
      <c r="K186" s="9"/>
      <c r="L186" s="9"/>
      <c r="M186" s="9"/>
    </row>
    <row r="187" spans="3:13" x14ac:dyDescent="0.35">
      <c r="C187" s="9"/>
      <c r="D187" s="9"/>
      <c r="E187" s="9"/>
      <c r="F187" s="9"/>
      <c r="G187" s="9"/>
      <c r="H187" s="9"/>
      <c r="I187" s="9"/>
      <c r="J187" s="9"/>
      <c r="K187" s="9"/>
      <c r="L187" s="9"/>
      <c r="M187" s="9"/>
    </row>
    <row r="188" spans="3:13" x14ac:dyDescent="0.35">
      <c r="C188" s="9"/>
      <c r="D188" s="9"/>
      <c r="E188" s="9"/>
      <c r="F188" s="9"/>
      <c r="G188" s="9"/>
      <c r="H188" s="9"/>
      <c r="I188" s="9"/>
      <c r="J188" s="9"/>
      <c r="K188" s="9"/>
      <c r="L188" s="9"/>
      <c r="M188" s="9"/>
    </row>
    <row r="189" spans="3:13" x14ac:dyDescent="0.35">
      <c r="C189" s="9"/>
      <c r="D189" s="9"/>
      <c r="E189" s="9"/>
      <c r="F189" s="9"/>
      <c r="G189" s="9"/>
      <c r="H189" s="9"/>
      <c r="I189" s="9"/>
      <c r="J189" s="9"/>
      <c r="K189" s="9"/>
      <c r="L189" s="9"/>
      <c r="M189" s="9"/>
    </row>
    <row r="190" spans="3:13" x14ac:dyDescent="0.35">
      <c r="C190" s="9"/>
      <c r="D190" s="9"/>
      <c r="E190" s="9"/>
      <c r="F190" s="9"/>
      <c r="G190" s="9"/>
      <c r="H190" s="9"/>
      <c r="I190" s="9"/>
      <c r="J190" s="9"/>
      <c r="K190" s="9"/>
      <c r="L190" s="9"/>
      <c r="M190" s="9"/>
    </row>
    <row r="191" spans="3:13" x14ac:dyDescent="0.35">
      <c r="C191" s="9"/>
      <c r="D191" s="9"/>
      <c r="E191" s="9"/>
      <c r="F191" s="9"/>
      <c r="G191" s="9"/>
      <c r="H191" s="9"/>
      <c r="I191" s="9"/>
      <c r="J191" s="9"/>
      <c r="K191" s="9"/>
      <c r="L191" s="9"/>
      <c r="M191" s="9"/>
    </row>
    <row r="192" spans="3:13" x14ac:dyDescent="0.35">
      <c r="C192" s="9"/>
      <c r="D192" s="9"/>
      <c r="E192" s="9"/>
      <c r="F192" s="9"/>
      <c r="G192" s="9"/>
      <c r="H192" s="9"/>
      <c r="I192" s="9"/>
      <c r="J192" s="9"/>
      <c r="K192" s="9"/>
      <c r="L192" s="9"/>
      <c r="M192" s="9"/>
    </row>
    <row r="193" spans="3:13" x14ac:dyDescent="0.35">
      <c r="C193" s="9"/>
      <c r="D193" s="9"/>
      <c r="E193" s="9"/>
      <c r="F193" s="9"/>
      <c r="G193" s="9"/>
      <c r="H193" s="9"/>
      <c r="I193" s="9"/>
      <c r="J193" s="9"/>
      <c r="K193" s="9"/>
      <c r="L193" s="9"/>
      <c r="M193" s="9"/>
    </row>
    <row r="194" spans="3:13" x14ac:dyDescent="0.35">
      <c r="C194" s="9"/>
      <c r="D194" s="9"/>
      <c r="E194" s="9"/>
      <c r="F194" s="9"/>
      <c r="G194" s="9"/>
      <c r="H194" s="9"/>
      <c r="I194" s="9"/>
      <c r="J194" s="9"/>
      <c r="K194" s="9"/>
      <c r="L194" s="9"/>
      <c r="M194" s="9"/>
    </row>
    <row r="195" spans="3:13" x14ac:dyDescent="0.35">
      <c r="C195" s="9"/>
      <c r="D195" s="9"/>
      <c r="E195" s="9"/>
      <c r="F195" s="9"/>
      <c r="G195" s="9"/>
      <c r="H195" s="9"/>
      <c r="I195" s="9"/>
      <c r="J195" s="9"/>
      <c r="K195" s="9"/>
      <c r="L195" s="9"/>
      <c r="M195" s="9"/>
    </row>
    <row r="196" spans="3:13" x14ac:dyDescent="0.35">
      <c r="C196" s="9"/>
      <c r="D196" s="9"/>
      <c r="E196" s="9"/>
      <c r="F196" s="9"/>
      <c r="G196" s="9"/>
      <c r="H196" s="9"/>
      <c r="I196" s="9"/>
      <c r="J196" s="9"/>
      <c r="K196" s="9"/>
      <c r="L196" s="9"/>
      <c r="M196" s="9"/>
    </row>
    <row r="197" spans="3:13" x14ac:dyDescent="0.35">
      <c r="C197" s="9"/>
      <c r="D197" s="9"/>
      <c r="E197" s="9"/>
      <c r="F197" s="9"/>
      <c r="G197" s="9"/>
      <c r="H197" s="9"/>
      <c r="I197" s="9"/>
      <c r="J197" s="9"/>
      <c r="K197" s="9"/>
      <c r="L197" s="9"/>
      <c r="M197" s="9"/>
    </row>
    <row r="198" spans="3:13" x14ac:dyDescent="0.35">
      <c r="C198" s="9"/>
      <c r="D198" s="9"/>
      <c r="E198" s="9"/>
      <c r="F198" s="9"/>
      <c r="G198" s="9"/>
      <c r="H198" s="9"/>
      <c r="I198" s="9"/>
      <c r="J198" s="9"/>
      <c r="K198" s="9"/>
      <c r="L198" s="9"/>
      <c r="M198" s="9"/>
    </row>
    <row r="199" spans="3:13" x14ac:dyDescent="0.35">
      <c r="C199" s="9"/>
      <c r="D199" s="9"/>
      <c r="E199" s="9"/>
      <c r="F199" s="9"/>
      <c r="G199" s="9"/>
      <c r="H199" s="9"/>
      <c r="I199" s="9"/>
      <c r="J199" s="9"/>
      <c r="K199" s="9"/>
      <c r="L199" s="9"/>
      <c r="M199" s="9"/>
    </row>
    <row r="200" spans="3:13" x14ac:dyDescent="0.35">
      <c r="C200" s="9"/>
      <c r="D200" s="9"/>
      <c r="E200" s="9"/>
      <c r="F200" s="9"/>
      <c r="G200" s="9"/>
      <c r="H200" s="9"/>
      <c r="I200" s="9"/>
      <c r="J200" s="9"/>
      <c r="K200" s="9"/>
      <c r="L200" s="9"/>
      <c r="M200" s="9"/>
    </row>
    <row r="201" spans="3:13" x14ac:dyDescent="0.35">
      <c r="C201" s="9"/>
      <c r="D201" s="9"/>
      <c r="E201" s="9"/>
      <c r="F201" s="9"/>
      <c r="G201" s="9"/>
      <c r="H201" s="9"/>
      <c r="I201" s="9"/>
      <c r="J201" s="9"/>
      <c r="K201" s="9"/>
      <c r="L201" s="9"/>
      <c r="M201" s="9"/>
    </row>
    <row r="202" spans="3:13" x14ac:dyDescent="0.35">
      <c r="C202" s="9"/>
      <c r="D202" s="9"/>
      <c r="E202" s="9"/>
      <c r="F202" s="9"/>
      <c r="G202" s="9"/>
      <c r="H202" s="9"/>
      <c r="I202" s="9"/>
      <c r="J202" s="9"/>
      <c r="K202" s="9"/>
      <c r="L202" s="9"/>
      <c r="M202" s="9"/>
    </row>
    <row r="203" spans="3:13" x14ac:dyDescent="0.35">
      <c r="C203" s="9"/>
      <c r="D203" s="9"/>
      <c r="E203" s="9"/>
      <c r="F203" s="9"/>
      <c r="G203" s="9"/>
      <c r="H203" s="9"/>
      <c r="I203" s="9"/>
      <c r="J203" s="9"/>
      <c r="K203" s="9"/>
      <c r="L203" s="9"/>
      <c r="M203" s="9"/>
    </row>
    <row r="204" spans="3:13" x14ac:dyDescent="0.35">
      <c r="C204" s="9"/>
      <c r="D204" s="9"/>
      <c r="E204" s="9"/>
      <c r="F204" s="9"/>
      <c r="G204" s="9"/>
      <c r="H204" s="9"/>
      <c r="I204" s="9"/>
      <c r="J204" s="9"/>
      <c r="K204" s="9"/>
      <c r="L204" s="9"/>
      <c r="M204" s="9"/>
    </row>
    <row r="205" spans="3:13" x14ac:dyDescent="0.35">
      <c r="C205" s="9"/>
      <c r="D205" s="9"/>
      <c r="E205" s="9"/>
      <c r="F205" s="9"/>
      <c r="G205" s="9"/>
      <c r="H205" s="9"/>
      <c r="I205" s="9"/>
      <c r="J205" s="9"/>
      <c r="K205" s="9"/>
      <c r="L205" s="9"/>
      <c r="M205" s="9"/>
    </row>
    <row r="206" spans="3:13" x14ac:dyDescent="0.35">
      <c r="C206" s="9"/>
      <c r="D206" s="9"/>
      <c r="E206" s="9"/>
      <c r="F206" s="9"/>
      <c r="G206" s="9"/>
      <c r="H206" s="9"/>
      <c r="I206" s="9"/>
      <c r="J206" s="9"/>
      <c r="K206" s="9"/>
      <c r="L206" s="9"/>
      <c r="M206" s="9"/>
    </row>
    <row r="207" spans="3:13" x14ac:dyDescent="0.35">
      <c r="C207" s="9"/>
      <c r="D207" s="9"/>
      <c r="E207" s="9"/>
      <c r="F207" s="9"/>
      <c r="G207" s="9"/>
      <c r="H207" s="9"/>
      <c r="I207" s="9"/>
      <c r="J207" s="9"/>
      <c r="K207" s="9"/>
      <c r="L207" s="9"/>
      <c r="M207" s="9"/>
    </row>
    <row r="208" spans="3:13" x14ac:dyDescent="0.35">
      <c r="C208" s="9"/>
      <c r="D208" s="9"/>
      <c r="E208" s="9"/>
      <c r="F208" s="9"/>
      <c r="G208" s="9"/>
      <c r="H208" s="9"/>
      <c r="I208" s="9"/>
      <c r="J208" s="9"/>
      <c r="K208" s="9"/>
      <c r="L208" s="9"/>
      <c r="M208" s="9"/>
    </row>
    <row r="209" spans="3:13" x14ac:dyDescent="0.35">
      <c r="C209" s="9"/>
      <c r="D209" s="9"/>
      <c r="E209" s="9"/>
      <c r="F209" s="9"/>
      <c r="G209" s="9"/>
      <c r="H209" s="9"/>
      <c r="I209" s="9"/>
      <c r="J209" s="9"/>
      <c r="K209" s="9"/>
      <c r="L209" s="9"/>
      <c r="M209" s="9"/>
    </row>
    <row r="210" spans="3:13" x14ac:dyDescent="0.35">
      <c r="C210" s="9"/>
      <c r="D210" s="9"/>
      <c r="E210" s="9"/>
      <c r="F210" s="9"/>
      <c r="G210" s="9"/>
      <c r="H210" s="9"/>
      <c r="I210" s="9"/>
      <c r="J210" s="9"/>
      <c r="K210" s="9"/>
      <c r="L210" s="9"/>
      <c r="M210" s="9"/>
    </row>
    <row r="211" spans="3:13" x14ac:dyDescent="0.35">
      <c r="C211" s="9"/>
      <c r="D211" s="9"/>
      <c r="E211" s="9"/>
      <c r="F211" s="9"/>
      <c r="G211" s="9"/>
      <c r="H211" s="9"/>
      <c r="I211" s="9"/>
      <c r="J211" s="9"/>
      <c r="K211" s="9"/>
      <c r="L211" s="9"/>
      <c r="M211" s="9"/>
    </row>
    <row r="212" spans="3:13" x14ac:dyDescent="0.35">
      <c r="C212" s="9"/>
      <c r="D212" s="9"/>
      <c r="E212" s="9"/>
      <c r="F212" s="9"/>
      <c r="G212" s="9"/>
      <c r="H212" s="9"/>
      <c r="I212" s="9"/>
      <c r="J212" s="9"/>
      <c r="K212" s="9"/>
      <c r="L212" s="9"/>
      <c r="M212" s="9"/>
    </row>
    <row r="213" spans="3:13" x14ac:dyDescent="0.35">
      <c r="C213" s="9"/>
      <c r="D213" s="9"/>
      <c r="E213" s="9"/>
      <c r="F213" s="9"/>
      <c r="G213" s="9"/>
      <c r="H213" s="9"/>
      <c r="I213" s="9"/>
      <c r="J213" s="9"/>
      <c r="K213" s="9"/>
      <c r="L213" s="9"/>
      <c r="M213" s="9"/>
    </row>
    <row r="214" spans="3:13" x14ac:dyDescent="0.35">
      <c r="C214" s="9"/>
      <c r="D214" s="9"/>
      <c r="E214" s="9"/>
      <c r="F214" s="9"/>
      <c r="G214" s="9"/>
      <c r="H214" s="9"/>
      <c r="I214" s="9"/>
      <c r="J214" s="9"/>
      <c r="K214" s="9"/>
      <c r="L214" s="9"/>
      <c r="M214" s="9"/>
    </row>
    <row r="215" spans="3:13" x14ac:dyDescent="0.35">
      <c r="C215" s="9"/>
      <c r="D215" s="9"/>
      <c r="E215" s="9"/>
      <c r="F215" s="9"/>
      <c r="G215" s="9"/>
      <c r="H215" s="9"/>
      <c r="I215" s="9"/>
      <c r="J215" s="9"/>
      <c r="K215" s="9"/>
      <c r="L215" s="9"/>
      <c r="M215" s="9"/>
    </row>
    <row r="216" spans="3:13" x14ac:dyDescent="0.35">
      <c r="C216" s="9"/>
      <c r="D216" s="9"/>
      <c r="E216" s="9"/>
      <c r="F216" s="9"/>
      <c r="G216" s="9"/>
      <c r="H216" s="9"/>
      <c r="I216" s="9"/>
      <c r="J216" s="9"/>
      <c r="K216" s="9"/>
      <c r="L216" s="9"/>
      <c r="M216" s="9"/>
    </row>
    <row r="217" spans="3:13" x14ac:dyDescent="0.35">
      <c r="C217" s="9"/>
      <c r="D217" s="9"/>
      <c r="E217" s="9"/>
      <c r="F217" s="9"/>
      <c r="G217" s="9"/>
      <c r="H217" s="9"/>
      <c r="I217" s="9"/>
      <c r="J217" s="9"/>
      <c r="K217" s="9"/>
      <c r="L217" s="9"/>
      <c r="M217" s="9"/>
    </row>
    <row r="218" spans="3:13" x14ac:dyDescent="0.35">
      <c r="C218" s="9"/>
      <c r="D218" s="9"/>
      <c r="E218" s="9"/>
      <c r="F218" s="9"/>
      <c r="G218" s="9"/>
      <c r="H218" s="9"/>
      <c r="I218" s="9"/>
      <c r="J218" s="9"/>
      <c r="K218" s="9"/>
      <c r="L218" s="9"/>
      <c r="M218" s="9"/>
    </row>
    <row r="219" spans="3:13" x14ac:dyDescent="0.35">
      <c r="C219" s="9"/>
      <c r="D219" s="9"/>
      <c r="E219" s="9"/>
      <c r="F219" s="9"/>
      <c r="G219" s="9"/>
      <c r="H219" s="9"/>
      <c r="I219" s="9"/>
      <c r="J219" s="9"/>
      <c r="K219" s="9"/>
      <c r="L219" s="9"/>
      <c r="M219" s="9"/>
    </row>
    <row r="220" spans="3:13" x14ac:dyDescent="0.35">
      <c r="C220" s="9"/>
      <c r="D220" s="9"/>
      <c r="E220" s="9"/>
      <c r="F220" s="9"/>
      <c r="G220" s="9"/>
      <c r="H220" s="9"/>
      <c r="I220" s="9"/>
      <c r="J220" s="9"/>
      <c r="K220" s="9"/>
      <c r="L220" s="9"/>
      <c r="M220" s="9"/>
    </row>
    <row r="221" spans="3:13" x14ac:dyDescent="0.35">
      <c r="C221" s="9"/>
      <c r="D221" s="9"/>
      <c r="E221" s="9"/>
      <c r="F221" s="9"/>
      <c r="G221" s="9"/>
      <c r="H221" s="9"/>
      <c r="I221" s="9"/>
      <c r="J221" s="9"/>
      <c r="K221" s="9"/>
      <c r="L221" s="9"/>
      <c r="M221" s="9"/>
    </row>
    <row r="222" spans="3:13" x14ac:dyDescent="0.35">
      <c r="C222" s="9"/>
      <c r="D222" s="9"/>
      <c r="E222" s="9"/>
      <c r="F222" s="9"/>
      <c r="G222" s="9"/>
      <c r="H222" s="9"/>
      <c r="I222" s="9"/>
      <c r="J222" s="9"/>
      <c r="K222" s="9"/>
      <c r="L222" s="9"/>
      <c r="M222" s="9"/>
    </row>
    <row r="223" spans="3:13" x14ac:dyDescent="0.35">
      <c r="C223" s="9"/>
      <c r="D223" s="9"/>
      <c r="E223" s="9"/>
      <c r="F223" s="9"/>
      <c r="G223" s="9"/>
      <c r="H223" s="9"/>
      <c r="I223" s="9"/>
      <c r="J223" s="9"/>
      <c r="K223" s="9"/>
      <c r="L223" s="9"/>
      <c r="M223" s="9"/>
    </row>
    <row r="224" spans="3:13" x14ac:dyDescent="0.35">
      <c r="C224" s="9"/>
      <c r="D224" s="9"/>
      <c r="E224" s="9"/>
      <c r="F224" s="9"/>
      <c r="G224" s="9"/>
      <c r="H224" s="9"/>
      <c r="I224" s="9"/>
      <c r="J224" s="9"/>
      <c r="K224" s="9"/>
      <c r="L224" s="9"/>
      <c r="M224" s="9"/>
    </row>
    <row r="225" spans="3:13" x14ac:dyDescent="0.35">
      <c r="C225" s="9"/>
      <c r="D225" s="9"/>
      <c r="E225" s="9"/>
      <c r="F225" s="9"/>
      <c r="G225" s="9"/>
      <c r="H225" s="9"/>
      <c r="I225" s="9"/>
      <c r="J225" s="9"/>
      <c r="K225" s="9"/>
      <c r="L225" s="9"/>
      <c r="M225" s="9"/>
    </row>
    <row r="226" spans="3:13" x14ac:dyDescent="0.35">
      <c r="C226" s="9"/>
      <c r="D226" s="9"/>
      <c r="E226" s="9"/>
      <c r="F226" s="9"/>
      <c r="G226" s="9"/>
      <c r="H226" s="9"/>
      <c r="I226" s="9"/>
      <c r="J226" s="9"/>
      <c r="K226" s="9"/>
      <c r="L226" s="9"/>
      <c r="M226" s="9"/>
    </row>
    <row r="227" spans="3:13" x14ac:dyDescent="0.35">
      <c r="C227" s="9"/>
      <c r="D227" s="9"/>
      <c r="E227" s="9"/>
      <c r="F227" s="9"/>
      <c r="G227" s="9"/>
      <c r="H227" s="9"/>
      <c r="I227" s="9"/>
      <c r="J227" s="9"/>
      <c r="K227" s="9"/>
      <c r="L227" s="9"/>
      <c r="M227" s="9"/>
    </row>
    <row r="228" spans="3:13" x14ac:dyDescent="0.35">
      <c r="C228" s="9"/>
      <c r="D228" s="9"/>
      <c r="E228" s="9"/>
      <c r="F228" s="9"/>
      <c r="G228" s="9"/>
      <c r="H228" s="9"/>
      <c r="I228" s="9"/>
      <c r="J228" s="9"/>
      <c r="K228" s="9"/>
      <c r="L228" s="9"/>
      <c r="M228" s="9"/>
    </row>
    <row r="229" spans="3:13" x14ac:dyDescent="0.35">
      <c r="C229" s="9"/>
      <c r="D229" s="9"/>
      <c r="E229" s="9"/>
      <c r="F229" s="9"/>
      <c r="G229" s="9"/>
      <c r="H229" s="9"/>
      <c r="I229" s="9"/>
      <c r="J229" s="9"/>
      <c r="K229" s="9"/>
      <c r="L229" s="9"/>
      <c r="M229" s="9"/>
    </row>
    <row r="230" spans="3:13" x14ac:dyDescent="0.35">
      <c r="C230" s="9"/>
      <c r="D230" s="9"/>
      <c r="E230" s="9"/>
      <c r="F230" s="9"/>
      <c r="G230" s="9"/>
      <c r="H230" s="9"/>
      <c r="I230" s="9"/>
      <c r="J230" s="9"/>
      <c r="K230" s="9"/>
      <c r="L230" s="9"/>
      <c r="M230" s="9"/>
    </row>
    <row r="231" spans="3:13" x14ac:dyDescent="0.35">
      <c r="C231" s="9"/>
      <c r="D231" s="9"/>
      <c r="E231" s="9"/>
      <c r="F231" s="9"/>
      <c r="G231" s="9"/>
      <c r="H231" s="9"/>
      <c r="I231" s="9"/>
      <c r="J231" s="9"/>
      <c r="K231" s="9"/>
      <c r="L231" s="9"/>
      <c r="M231" s="9"/>
    </row>
    <row r="232" spans="3:13" x14ac:dyDescent="0.35">
      <c r="C232" s="9"/>
      <c r="D232" s="9"/>
      <c r="E232" s="9"/>
      <c r="F232" s="9"/>
      <c r="G232" s="9"/>
      <c r="H232" s="9"/>
      <c r="I232" s="9"/>
      <c r="J232" s="9"/>
      <c r="K232" s="9"/>
      <c r="L232" s="9"/>
      <c r="M232" s="9"/>
    </row>
    <row r="233" spans="3:13" x14ac:dyDescent="0.35">
      <c r="C233" s="9"/>
      <c r="D233" s="9"/>
      <c r="E233" s="9"/>
      <c r="F233" s="9"/>
      <c r="G233" s="9"/>
      <c r="H233" s="9"/>
      <c r="I233" s="9"/>
      <c r="J233" s="9"/>
      <c r="K233" s="9"/>
      <c r="L233" s="9"/>
      <c r="M233" s="9"/>
    </row>
    <row r="234" spans="3:13" x14ac:dyDescent="0.35">
      <c r="C234" s="9"/>
      <c r="D234" s="9"/>
      <c r="E234" s="9"/>
      <c r="F234" s="9"/>
      <c r="G234" s="9"/>
      <c r="H234" s="9"/>
      <c r="I234" s="9"/>
      <c r="J234" s="9"/>
      <c r="K234" s="9"/>
      <c r="L234" s="9"/>
      <c r="M234" s="9"/>
    </row>
    <row r="235" spans="3:13" x14ac:dyDescent="0.35">
      <c r="C235" s="9"/>
      <c r="D235" s="9"/>
      <c r="E235" s="9"/>
      <c r="F235" s="9"/>
      <c r="G235" s="9"/>
      <c r="H235" s="9"/>
      <c r="I235" s="9"/>
      <c r="J235" s="9"/>
      <c r="K235" s="9"/>
      <c r="L235" s="9"/>
      <c r="M235" s="9"/>
    </row>
    <row r="236" spans="3:13" x14ac:dyDescent="0.35">
      <c r="C236" s="9"/>
      <c r="D236" s="9"/>
      <c r="E236" s="9"/>
      <c r="F236" s="9"/>
      <c r="G236" s="9"/>
      <c r="H236" s="9"/>
      <c r="I236" s="9"/>
      <c r="J236" s="9"/>
      <c r="K236" s="9"/>
      <c r="L236" s="9"/>
      <c r="M236" s="9"/>
    </row>
    <row r="237" spans="3:13" x14ac:dyDescent="0.35">
      <c r="C237" s="9"/>
      <c r="D237" s="9"/>
      <c r="E237" s="9"/>
      <c r="F237" s="9"/>
      <c r="G237" s="9"/>
      <c r="H237" s="9"/>
      <c r="I237" s="9"/>
      <c r="J237" s="9"/>
      <c r="K237" s="9"/>
      <c r="L237" s="9"/>
      <c r="M237" s="9"/>
    </row>
    <row r="238" spans="3:13" x14ac:dyDescent="0.35">
      <c r="C238" s="9"/>
      <c r="D238" s="9"/>
      <c r="E238" s="9"/>
      <c r="F238" s="9"/>
      <c r="G238" s="9"/>
      <c r="H238" s="9"/>
      <c r="I238" s="9"/>
      <c r="J238" s="9"/>
      <c r="K238" s="9"/>
      <c r="L238" s="9"/>
      <c r="M238" s="9"/>
    </row>
    <row r="239" spans="3:13" x14ac:dyDescent="0.35">
      <c r="C239" s="9"/>
      <c r="D239" s="9"/>
      <c r="E239" s="9"/>
      <c r="F239" s="9"/>
      <c r="G239" s="9"/>
      <c r="H239" s="9"/>
      <c r="I239" s="9"/>
      <c r="J239" s="9"/>
      <c r="K239" s="9"/>
      <c r="L239" s="9"/>
      <c r="M239" s="9"/>
    </row>
    <row r="240" spans="3:13" x14ac:dyDescent="0.35">
      <c r="C240" s="9"/>
      <c r="D240" s="9"/>
      <c r="E240" s="9"/>
      <c r="F240" s="9"/>
      <c r="G240" s="9"/>
      <c r="H240" s="9"/>
      <c r="I240" s="9"/>
      <c r="J240" s="9"/>
      <c r="K240" s="9"/>
      <c r="L240" s="9"/>
      <c r="M240" s="9"/>
    </row>
    <row r="241" spans="3:13" x14ac:dyDescent="0.35">
      <c r="C241" s="9"/>
      <c r="D241" s="9"/>
      <c r="E241" s="9"/>
      <c r="F241" s="9"/>
      <c r="G241" s="9"/>
      <c r="H241" s="9"/>
      <c r="I241" s="9"/>
      <c r="J241" s="9"/>
      <c r="K241" s="9"/>
      <c r="L241" s="9"/>
      <c r="M241" s="9"/>
    </row>
    <row r="242" spans="3:13" x14ac:dyDescent="0.35">
      <c r="C242" s="9"/>
      <c r="D242" s="9"/>
      <c r="E242" s="9"/>
      <c r="F242" s="9"/>
      <c r="G242" s="9"/>
      <c r="H242" s="9"/>
      <c r="I242" s="9"/>
      <c r="J242" s="9"/>
      <c r="K242" s="9"/>
      <c r="L242" s="9"/>
      <c r="M242" s="9"/>
    </row>
    <row r="243" spans="3:13" x14ac:dyDescent="0.35">
      <c r="C243" s="9"/>
      <c r="D243" s="9"/>
      <c r="E243" s="9"/>
      <c r="F243" s="9"/>
      <c r="G243" s="9"/>
      <c r="H243" s="9"/>
      <c r="I243" s="9"/>
      <c r="J243" s="9"/>
      <c r="K243" s="9"/>
      <c r="L243" s="9"/>
      <c r="M243" s="9"/>
    </row>
    <row r="244" spans="3:13" x14ac:dyDescent="0.35">
      <c r="C244" s="9"/>
      <c r="D244" s="9"/>
      <c r="E244" s="9"/>
      <c r="F244" s="9"/>
      <c r="G244" s="9"/>
      <c r="H244" s="9"/>
      <c r="I244" s="9"/>
      <c r="J244" s="9"/>
      <c r="K244" s="9"/>
      <c r="L244" s="9"/>
      <c r="M244" s="9"/>
    </row>
    <row r="245" spans="3:13" x14ac:dyDescent="0.35">
      <c r="C245" s="9"/>
      <c r="D245" s="9"/>
      <c r="E245" s="9"/>
      <c r="F245" s="9"/>
      <c r="G245" s="9"/>
      <c r="H245" s="9"/>
      <c r="I245" s="9"/>
      <c r="J245" s="9"/>
      <c r="K245" s="9"/>
      <c r="L245" s="9"/>
      <c r="M245" s="9"/>
    </row>
    <row r="246" spans="3:13" x14ac:dyDescent="0.35">
      <c r="C246" s="9"/>
      <c r="D246" s="9"/>
      <c r="E246" s="9"/>
      <c r="F246" s="9"/>
      <c r="G246" s="9"/>
      <c r="H246" s="9"/>
      <c r="I246" s="9"/>
      <c r="J246" s="9"/>
      <c r="K246" s="9"/>
      <c r="L246" s="9"/>
      <c r="M246" s="9"/>
    </row>
    <row r="247" spans="3:13" x14ac:dyDescent="0.35">
      <c r="C247" s="9"/>
      <c r="D247" s="9"/>
      <c r="E247" s="9"/>
      <c r="F247" s="9"/>
      <c r="G247" s="9"/>
      <c r="H247" s="9"/>
      <c r="I247" s="9"/>
      <c r="J247" s="9"/>
      <c r="K247" s="9"/>
      <c r="L247" s="9"/>
      <c r="M247" s="9"/>
    </row>
    <row r="248" spans="3:13" x14ac:dyDescent="0.35">
      <c r="C248" s="9"/>
      <c r="D248" s="9"/>
      <c r="E248" s="9"/>
      <c r="F248" s="9"/>
      <c r="G248" s="9"/>
      <c r="H248" s="9"/>
      <c r="I248" s="9"/>
      <c r="J248" s="9"/>
      <c r="K248" s="9"/>
      <c r="L248" s="9"/>
      <c r="M248" s="9"/>
    </row>
    <row r="249" spans="3:13" x14ac:dyDescent="0.35">
      <c r="C249" s="9"/>
      <c r="D249" s="9"/>
      <c r="E249" s="9"/>
      <c r="F249" s="9"/>
      <c r="G249" s="9"/>
      <c r="H249" s="9"/>
      <c r="I249" s="9"/>
      <c r="J249" s="9"/>
      <c r="K249" s="9"/>
      <c r="L249" s="9"/>
      <c r="M249" s="9"/>
    </row>
    <row r="250" spans="3:13" x14ac:dyDescent="0.35">
      <c r="C250" s="9"/>
      <c r="D250" s="9"/>
      <c r="E250" s="9"/>
      <c r="F250" s="9"/>
      <c r="G250" s="9"/>
      <c r="H250" s="9"/>
      <c r="I250" s="9"/>
      <c r="J250" s="9"/>
      <c r="K250" s="9"/>
      <c r="L250" s="9"/>
      <c r="M250" s="9"/>
    </row>
    <row r="251" spans="3:13" x14ac:dyDescent="0.35">
      <c r="C251" s="9"/>
      <c r="D251" s="9"/>
      <c r="E251" s="9"/>
      <c r="F251" s="9"/>
      <c r="G251" s="9"/>
      <c r="H251" s="9"/>
      <c r="I251" s="9"/>
      <c r="J251" s="9"/>
      <c r="K251" s="9"/>
      <c r="L251" s="9"/>
      <c r="M251" s="9"/>
    </row>
    <row r="252" spans="3:13" x14ac:dyDescent="0.35">
      <c r="C252" s="9"/>
      <c r="D252" s="9"/>
      <c r="E252" s="9"/>
      <c r="F252" s="9"/>
      <c r="G252" s="9"/>
      <c r="H252" s="9"/>
      <c r="I252" s="9"/>
      <c r="J252" s="9"/>
      <c r="K252" s="9"/>
      <c r="L252" s="9"/>
      <c r="M252" s="9"/>
    </row>
    <row r="253" spans="3:13" x14ac:dyDescent="0.35">
      <c r="C253" s="9"/>
      <c r="D253" s="9"/>
      <c r="E253" s="9"/>
      <c r="F253" s="9"/>
      <c r="G253" s="9"/>
      <c r="H253" s="9"/>
      <c r="I253" s="9"/>
      <c r="J253" s="9"/>
      <c r="K253" s="9"/>
      <c r="L253" s="9"/>
      <c r="M253" s="9"/>
    </row>
    <row r="254" spans="3:13" x14ac:dyDescent="0.35">
      <c r="C254" s="9"/>
      <c r="D254" s="9"/>
      <c r="E254" s="9"/>
      <c r="F254" s="9"/>
      <c r="G254" s="9"/>
      <c r="H254" s="9"/>
      <c r="I254" s="9"/>
      <c r="J254" s="9"/>
      <c r="K254" s="9"/>
      <c r="L254" s="9"/>
      <c r="M254" s="9"/>
    </row>
    <row r="255" spans="3:13" x14ac:dyDescent="0.35">
      <c r="C255" s="9"/>
      <c r="D255" s="9"/>
      <c r="E255" s="9"/>
      <c r="F255" s="9"/>
      <c r="G255" s="9"/>
      <c r="H255" s="9"/>
      <c r="I255" s="9"/>
      <c r="J255" s="9"/>
      <c r="K255" s="9"/>
      <c r="L255" s="9"/>
      <c r="M255" s="9"/>
    </row>
    <row r="256" spans="3:13" x14ac:dyDescent="0.35">
      <c r="C256" s="9"/>
      <c r="D256" s="9"/>
      <c r="E256" s="9"/>
      <c r="F256" s="9"/>
      <c r="G256" s="9"/>
      <c r="H256" s="9"/>
      <c r="I256" s="9"/>
      <c r="J256" s="9"/>
      <c r="K256" s="9"/>
      <c r="L256" s="9"/>
      <c r="M256" s="9"/>
    </row>
    <row r="257" spans="3:13" x14ac:dyDescent="0.35">
      <c r="C257" s="9"/>
      <c r="D257" s="9"/>
      <c r="E257" s="9"/>
      <c r="F257" s="9"/>
      <c r="G257" s="9"/>
      <c r="H257" s="9"/>
      <c r="I257" s="9"/>
      <c r="J257" s="9"/>
      <c r="K257" s="9"/>
      <c r="L257" s="9"/>
      <c r="M257" s="9"/>
    </row>
    <row r="258" spans="3:13" x14ac:dyDescent="0.35">
      <c r="C258" s="9"/>
      <c r="D258" s="9"/>
      <c r="E258" s="9"/>
      <c r="F258" s="9"/>
      <c r="G258" s="9"/>
      <c r="H258" s="9"/>
      <c r="I258" s="9"/>
      <c r="J258" s="9"/>
      <c r="K258" s="9"/>
      <c r="L258" s="9"/>
      <c r="M258" s="9"/>
    </row>
    <row r="259" spans="3:13" x14ac:dyDescent="0.35">
      <c r="C259" s="9"/>
      <c r="D259" s="9"/>
      <c r="E259" s="9"/>
      <c r="F259" s="9"/>
      <c r="G259" s="9"/>
      <c r="H259" s="9"/>
      <c r="I259" s="9"/>
      <c r="J259" s="9"/>
      <c r="K259" s="9"/>
      <c r="L259" s="9"/>
      <c r="M259" s="9"/>
    </row>
    <row r="260" spans="3:13" x14ac:dyDescent="0.35">
      <c r="C260" s="9"/>
      <c r="D260" s="9"/>
      <c r="E260" s="9"/>
      <c r="F260" s="9"/>
      <c r="G260" s="9"/>
      <c r="H260" s="9"/>
      <c r="I260" s="9"/>
      <c r="J260" s="9"/>
      <c r="K260" s="9"/>
      <c r="L260" s="9"/>
      <c r="M260" s="9"/>
    </row>
    <row r="261" spans="3:13" x14ac:dyDescent="0.35">
      <c r="C261" s="9"/>
      <c r="D261" s="9"/>
      <c r="E261" s="9"/>
      <c r="F261" s="9"/>
      <c r="G261" s="9"/>
      <c r="H261" s="9"/>
      <c r="I261" s="9"/>
      <c r="J261" s="9"/>
      <c r="K261" s="9"/>
      <c r="L261" s="9"/>
      <c r="M261" s="9"/>
    </row>
    <row r="262" spans="3:13" x14ac:dyDescent="0.35">
      <c r="C262" s="9"/>
      <c r="D262" s="9"/>
      <c r="E262" s="9"/>
      <c r="F262" s="9"/>
      <c r="G262" s="9"/>
      <c r="H262" s="9"/>
      <c r="I262" s="9"/>
      <c r="J262" s="9"/>
      <c r="K262" s="9"/>
      <c r="L262" s="9"/>
      <c r="M262" s="9"/>
    </row>
    <row r="263" spans="3:13" x14ac:dyDescent="0.35">
      <c r="C263" s="9"/>
      <c r="D263" s="9"/>
      <c r="E263" s="9"/>
      <c r="F263" s="9"/>
      <c r="G263" s="9"/>
      <c r="H263" s="9"/>
      <c r="I263" s="9"/>
      <c r="J263" s="9"/>
      <c r="K263" s="9"/>
      <c r="L263" s="9"/>
      <c r="M263" s="9"/>
    </row>
    <row r="264" spans="3:13" x14ac:dyDescent="0.35">
      <c r="C264" s="9"/>
      <c r="D264" s="9"/>
      <c r="E264" s="9"/>
      <c r="F264" s="9"/>
      <c r="G264" s="9"/>
      <c r="H264" s="9"/>
      <c r="I264" s="9"/>
      <c r="J264" s="9"/>
      <c r="K264" s="9"/>
      <c r="L264" s="9"/>
      <c r="M264" s="9"/>
    </row>
    <row r="265" spans="3:13" x14ac:dyDescent="0.35">
      <c r="C265" s="9"/>
      <c r="D265" s="9"/>
      <c r="E265" s="9"/>
      <c r="F265" s="9"/>
      <c r="G265" s="9"/>
      <c r="H265" s="9"/>
      <c r="I265" s="9"/>
      <c r="J265" s="9"/>
      <c r="K265" s="9"/>
      <c r="L265" s="9"/>
      <c r="M265" s="9"/>
    </row>
    <row r="266" spans="3:13" x14ac:dyDescent="0.35">
      <c r="C266" s="9"/>
      <c r="D266" s="9"/>
      <c r="E266" s="9"/>
      <c r="F266" s="9"/>
      <c r="G266" s="9"/>
      <c r="H266" s="9"/>
      <c r="I266" s="9"/>
      <c r="J266" s="9"/>
      <c r="K266" s="9"/>
      <c r="L266" s="9"/>
      <c r="M266" s="9"/>
    </row>
    <row r="267" spans="3:13" x14ac:dyDescent="0.35">
      <c r="C267" s="9"/>
      <c r="D267" s="9"/>
      <c r="E267" s="9"/>
      <c r="F267" s="9"/>
      <c r="G267" s="9"/>
      <c r="H267" s="9"/>
      <c r="I267" s="9"/>
      <c r="J267" s="9"/>
      <c r="K267" s="9"/>
      <c r="L267" s="9"/>
      <c r="M267" s="9"/>
    </row>
    <row r="268" spans="3:13" x14ac:dyDescent="0.35">
      <c r="C268" s="9"/>
      <c r="D268" s="9"/>
      <c r="E268" s="9"/>
      <c r="F268" s="9"/>
      <c r="G268" s="9"/>
      <c r="H268" s="9"/>
      <c r="I268" s="9"/>
      <c r="J268" s="9"/>
      <c r="K268" s="9"/>
      <c r="L268" s="9"/>
      <c r="M268" s="9"/>
    </row>
    <row r="269" spans="3:13" x14ac:dyDescent="0.35">
      <c r="C269" s="9"/>
      <c r="D269" s="9"/>
      <c r="E269" s="9"/>
      <c r="F269" s="9"/>
      <c r="G269" s="9"/>
      <c r="H269" s="9"/>
      <c r="I269" s="9"/>
      <c r="J269" s="9"/>
      <c r="K269" s="9"/>
      <c r="L269" s="9"/>
      <c r="M269" s="9"/>
    </row>
    <row r="270" spans="3:13" x14ac:dyDescent="0.35">
      <c r="C270" s="9"/>
      <c r="D270" s="9"/>
      <c r="E270" s="9"/>
      <c r="F270" s="9"/>
      <c r="G270" s="9"/>
      <c r="H270" s="9"/>
      <c r="I270" s="9"/>
      <c r="J270" s="9"/>
      <c r="K270" s="9"/>
      <c r="L270" s="9"/>
      <c r="M270" s="9"/>
    </row>
    <row r="271" spans="3:13" x14ac:dyDescent="0.35">
      <c r="C271" s="9"/>
      <c r="D271" s="9"/>
      <c r="E271" s="9"/>
      <c r="F271" s="9"/>
      <c r="G271" s="9"/>
      <c r="H271" s="9"/>
      <c r="I271" s="9"/>
      <c r="J271" s="9"/>
      <c r="K271" s="9"/>
      <c r="L271" s="9"/>
      <c r="M271" s="9"/>
    </row>
    <row r="272" spans="3:13" x14ac:dyDescent="0.35">
      <c r="C272" s="9"/>
      <c r="D272" s="9"/>
      <c r="E272" s="9"/>
      <c r="F272" s="9"/>
      <c r="G272" s="9"/>
      <c r="H272" s="9"/>
      <c r="I272" s="9"/>
      <c r="J272" s="9"/>
      <c r="K272" s="9"/>
      <c r="L272" s="9"/>
      <c r="M272" s="9"/>
    </row>
    <row r="273" spans="3:13" x14ac:dyDescent="0.35">
      <c r="C273" s="9"/>
      <c r="D273" s="9"/>
      <c r="E273" s="9"/>
      <c r="F273" s="9"/>
      <c r="G273" s="9"/>
      <c r="H273" s="9"/>
      <c r="I273" s="9"/>
      <c r="J273" s="9"/>
      <c r="K273" s="9"/>
      <c r="L273" s="9"/>
      <c r="M273" s="9"/>
    </row>
    <row r="274" spans="3:13" x14ac:dyDescent="0.35">
      <c r="C274" s="9"/>
      <c r="D274" s="9"/>
      <c r="E274" s="9"/>
      <c r="F274" s="9"/>
      <c r="G274" s="9"/>
      <c r="H274" s="9"/>
      <c r="I274" s="9"/>
      <c r="J274" s="9"/>
      <c r="K274" s="9"/>
      <c r="L274" s="9"/>
      <c r="M274" s="9"/>
    </row>
    <row r="275" spans="3:13" x14ac:dyDescent="0.35">
      <c r="C275" s="9"/>
      <c r="D275" s="9"/>
      <c r="E275" s="9"/>
      <c r="F275" s="9"/>
      <c r="G275" s="9"/>
      <c r="H275" s="9"/>
      <c r="I275" s="9"/>
      <c r="J275" s="9"/>
      <c r="K275" s="9"/>
      <c r="L275" s="9"/>
      <c r="M275" s="9"/>
    </row>
    <row r="276" spans="3:13" x14ac:dyDescent="0.35">
      <c r="C276" s="9"/>
      <c r="D276" s="9"/>
      <c r="E276" s="9"/>
      <c r="F276" s="9"/>
      <c r="G276" s="9"/>
      <c r="H276" s="9"/>
      <c r="I276" s="9"/>
      <c r="J276" s="9"/>
      <c r="K276" s="9"/>
      <c r="L276" s="9"/>
      <c r="M276" s="9"/>
    </row>
    <row r="277" spans="3:13" x14ac:dyDescent="0.35">
      <c r="C277" s="9"/>
      <c r="D277" s="9"/>
      <c r="E277" s="9"/>
      <c r="F277" s="9"/>
      <c r="G277" s="9"/>
      <c r="H277" s="9"/>
      <c r="I277" s="9"/>
      <c r="J277" s="9"/>
      <c r="K277" s="9"/>
      <c r="L277" s="9"/>
      <c r="M277" s="9"/>
    </row>
    <row r="278" spans="3:13" x14ac:dyDescent="0.35">
      <c r="C278" s="9"/>
      <c r="D278" s="9"/>
      <c r="E278" s="9"/>
      <c r="F278" s="9"/>
      <c r="G278" s="9"/>
      <c r="H278" s="9"/>
      <c r="I278" s="9"/>
      <c r="J278" s="9"/>
      <c r="K278" s="9"/>
      <c r="L278" s="9"/>
      <c r="M278" s="9"/>
    </row>
    <row r="279" spans="3:13" x14ac:dyDescent="0.35">
      <c r="C279" s="9"/>
      <c r="D279" s="9"/>
      <c r="E279" s="9"/>
      <c r="F279" s="9"/>
      <c r="G279" s="9"/>
      <c r="H279" s="9"/>
      <c r="I279" s="9"/>
      <c r="J279" s="9"/>
      <c r="K279" s="9"/>
      <c r="L279" s="9"/>
      <c r="M279" s="9"/>
    </row>
    <row r="280" spans="3:13" x14ac:dyDescent="0.35">
      <c r="C280" s="9"/>
      <c r="D280" s="9"/>
      <c r="E280" s="9"/>
      <c r="F280" s="9"/>
      <c r="G280" s="9"/>
      <c r="H280" s="9"/>
      <c r="I280" s="9"/>
      <c r="J280" s="9"/>
      <c r="K280" s="9"/>
      <c r="L280" s="9"/>
      <c r="M280" s="9"/>
    </row>
    <row r="281" spans="3:13" x14ac:dyDescent="0.35">
      <c r="C281" s="9"/>
      <c r="D281" s="9"/>
      <c r="E281" s="9"/>
      <c r="F281" s="9"/>
      <c r="G281" s="9"/>
      <c r="H281" s="9"/>
      <c r="I281" s="9"/>
      <c r="J281" s="9"/>
      <c r="K281" s="9"/>
      <c r="L281" s="9"/>
      <c r="M281" s="9"/>
    </row>
    <row r="282" spans="3:13" x14ac:dyDescent="0.35">
      <c r="C282" s="9"/>
      <c r="D282" s="9"/>
      <c r="E282" s="9"/>
      <c r="F282" s="9"/>
      <c r="G282" s="9"/>
      <c r="H282" s="9"/>
      <c r="I282" s="9"/>
      <c r="J282" s="9"/>
      <c r="K282" s="9"/>
      <c r="L282" s="9"/>
      <c r="M282" s="9"/>
    </row>
    <row r="283" spans="3:13" x14ac:dyDescent="0.35">
      <c r="C283" s="9"/>
      <c r="D283" s="9"/>
      <c r="E283" s="9"/>
      <c r="F283" s="9"/>
      <c r="G283" s="9"/>
      <c r="H283" s="9"/>
      <c r="I283" s="9"/>
      <c r="J283" s="9"/>
      <c r="K283" s="9"/>
      <c r="L283" s="9"/>
      <c r="M283" s="9"/>
    </row>
    <row r="284" spans="3:13" x14ac:dyDescent="0.35">
      <c r="C284" s="9"/>
      <c r="D284" s="9"/>
      <c r="E284" s="9"/>
      <c r="F284" s="9"/>
      <c r="G284" s="9"/>
      <c r="H284" s="9"/>
      <c r="I284" s="9"/>
      <c r="J284" s="9"/>
      <c r="K284" s="9"/>
      <c r="L284" s="9"/>
      <c r="M284" s="9"/>
    </row>
    <row r="285" spans="3:13" x14ac:dyDescent="0.35">
      <c r="C285" s="9"/>
      <c r="D285" s="9"/>
      <c r="E285" s="9"/>
      <c r="F285" s="9"/>
      <c r="G285" s="9"/>
      <c r="H285" s="9"/>
      <c r="I285" s="9"/>
      <c r="J285" s="9"/>
      <c r="K285" s="9"/>
      <c r="L285" s="9"/>
      <c r="M285" s="9"/>
    </row>
    <row r="286" spans="3:13" x14ac:dyDescent="0.35">
      <c r="C286" s="9"/>
      <c r="D286" s="9"/>
      <c r="E286" s="9"/>
      <c r="F286" s="9"/>
      <c r="G286" s="9"/>
      <c r="H286" s="9"/>
      <c r="I286" s="9"/>
      <c r="J286" s="9"/>
      <c r="K286" s="9"/>
      <c r="L286" s="9"/>
      <c r="M286" s="9"/>
    </row>
    <row r="287" spans="3:13" x14ac:dyDescent="0.35">
      <c r="C287" s="9"/>
      <c r="D287" s="9"/>
      <c r="E287" s="9"/>
      <c r="F287" s="9"/>
      <c r="G287" s="9"/>
      <c r="H287" s="9"/>
      <c r="I287" s="9"/>
      <c r="J287" s="9"/>
      <c r="K287" s="9"/>
      <c r="L287" s="9"/>
      <c r="M287" s="9"/>
    </row>
    <row r="288" spans="3:13" x14ac:dyDescent="0.35">
      <c r="C288" s="9"/>
      <c r="D288" s="9"/>
      <c r="E288" s="9"/>
      <c r="F288" s="9"/>
      <c r="G288" s="9"/>
      <c r="H288" s="9"/>
      <c r="I288" s="9"/>
      <c r="J288" s="9"/>
      <c r="K288" s="9"/>
      <c r="L288" s="9"/>
      <c r="M288" s="9"/>
    </row>
    <row r="289" spans="3:13" x14ac:dyDescent="0.35">
      <c r="C289" s="9"/>
      <c r="D289" s="9"/>
      <c r="E289" s="9"/>
      <c r="F289" s="9"/>
      <c r="G289" s="9"/>
      <c r="H289" s="9"/>
      <c r="I289" s="9"/>
      <c r="J289" s="9"/>
      <c r="K289" s="9"/>
      <c r="L289" s="9"/>
      <c r="M289" s="9"/>
    </row>
    <row r="290" spans="3:13" x14ac:dyDescent="0.35">
      <c r="C290" s="9"/>
      <c r="D290" s="9"/>
      <c r="E290" s="9"/>
      <c r="F290" s="9"/>
      <c r="G290" s="9"/>
      <c r="H290" s="9"/>
      <c r="I290" s="9"/>
      <c r="J290" s="9"/>
      <c r="K290" s="9"/>
      <c r="L290" s="9"/>
      <c r="M290" s="9"/>
    </row>
    <row r="291" spans="3:13" x14ac:dyDescent="0.35">
      <c r="C291" s="9"/>
      <c r="D291" s="9"/>
      <c r="E291" s="9"/>
      <c r="F291" s="9"/>
      <c r="G291" s="9"/>
      <c r="H291" s="9"/>
      <c r="I291" s="9"/>
      <c r="J291" s="9"/>
      <c r="K291" s="9"/>
      <c r="L291" s="9"/>
      <c r="M291" s="9"/>
    </row>
    <row r="292" spans="3:13" x14ac:dyDescent="0.35">
      <c r="C292" s="9"/>
      <c r="D292" s="9"/>
      <c r="E292" s="9"/>
      <c r="F292" s="9"/>
      <c r="G292" s="9"/>
      <c r="H292" s="9"/>
      <c r="I292" s="9"/>
      <c r="J292" s="9"/>
      <c r="K292" s="9"/>
      <c r="L292" s="9"/>
      <c r="M292" s="9"/>
    </row>
    <row r="293" spans="3:13" x14ac:dyDescent="0.35">
      <c r="C293" s="9"/>
      <c r="D293" s="9"/>
      <c r="E293" s="9"/>
      <c r="F293" s="9"/>
      <c r="G293" s="9"/>
      <c r="H293" s="9"/>
      <c r="I293" s="9"/>
      <c r="J293" s="9"/>
      <c r="K293" s="9"/>
      <c r="L293" s="9"/>
      <c r="M293" s="9"/>
    </row>
  </sheetData>
  <sheetProtection algorithmName="SHA-512" hashValue="B5mJ2REh/zrgiTIB3wPABOrDqFoFGRRtIgkTUWZXG8BiSTZvxK5OTxoRHIw7Po5Iq8qtBvnPWdt6ORxxZ2i5Ow==" saltValue="h8PDfOpmyVMVdcaGJtUPjA==" spinCount="100000" sheet="1" objects="1" scenarios="1"/>
  <mergeCells count="6">
    <mergeCell ref="A2:A20"/>
    <mergeCell ref="J30:L30"/>
    <mergeCell ref="J32:L32"/>
    <mergeCell ref="D31:E31"/>
    <mergeCell ref="J31:L31"/>
    <mergeCell ref="C27:K28"/>
  </mergeCells>
  <conditionalFormatting sqref="H20">
    <cfRule type="cellIs" dxfId="0" priority="1" operator="lessThan">
      <formula>10000</formula>
    </cfRule>
  </conditionalFormatting>
  <dataValidations count="2">
    <dataValidation type="decimal" operator="greaterThan" allowBlank="1" showInputMessage="1" showErrorMessage="1" sqref="E19:F19 J19 H19 J14:J15 H14:H15 E14:F15 K4:L19 G4:G19 I4:I19">
      <formula1>-10000000</formula1>
    </dataValidation>
    <dataValidation type="decimal" operator="greaterThan" allowBlank="1" showInputMessage="1" showErrorMessage="1" error="Potrebno je uneti cifru." sqref="J4:J13 E16:F18 H16:H18 E4:F13 H4:H13 J16:J18">
      <formula1>-10000000</formula1>
    </dataValidation>
  </dataValidations>
  <pageMargins left="0.7" right="0.7" top="0.75" bottom="0.75" header="0.3" footer="0.3"/>
  <pageSetup paperSize="9" scale="64" orientation="landscape" r:id="rId1"/>
  <headerFooter>
    <oddHeader>&amp;C&amp;"-,Bold"&amp;20&amp;UV BUDŽET</oddHeader>
    <oddFooter>&amp;CPage &amp;P of &amp;N</oddFooter>
  </headerFooter>
  <ignoredErrors>
    <ignoredError sqref="B3 B15" numberStoredAsText="1"/>
    <ignoredError sqref="J13 J4:J12 J16:J18"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295"/>
  <sheetViews>
    <sheetView view="pageBreakPreview" zoomScale="93" zoomScaleNormal="100" zoomScaleSheetLayoutView="100" zoomScalePageLayoutView="85" workbookViewId="0">
      <selection activeCell="H12" sqref="H12"/>
    </sheetView>
  </sheetViews>
  <sheetFormatPr defaultColWidth="9.1796875" defaultRowHeight="18.5" x14ac:dyDescent="0.35"/>
  <cols>
    <col min="1" max="2" width="5.26953125" style="1" customWidth="1"/>
    <col min="3" max="3" width="27.26953125" style="6" customWidth="1"/>
    <col min="4" max="4" width="10.453125" style="6" customWidth="1"/>
    <col min="5" max="5" width="14.81640625" style="6" bestFit="1" customWidth="1"/>
    <col min="6" max="6" width="18" style="6" customWidth="1"/>
    <col min="7" max="7" width="12.08984375" style="6" customWidth="1"/>
    <col min="8" max="8" width="18" style="6" customWidth="1"/>
    <col min="9" max="10" width="16.7265625" style="6" customWidth="1"/>
    <col min="11" max="11" width="11.26953125" style="6" customWidth="1"/>
    <col min="12" max="12" width="9.1796875" style="1" customWidth="1"/>
    <col min="13" max="16384" width="9.1796875" style="1"/>
  </cols>
  <sheetData>
    <row r="1" spans="1:11" ht="21" customHeight="1" x14ac:dyDescent="0.45">
      <c r="B1" s="194"/>
      <c r="C1" s="194" t="s">
        <v>329</v>
      </c>
      <c r="D1" s="194"/>
      <c r="E1" s="194"/>
      <c r="F1" s="194"/>
      <c r="G1" s="194"/>
      <c r="H1" s="194"/>
      <c r="I1" s="218"/>
      <c r="J1" s="255"/>
      <c r="K1" s="1"/>
    </row>
    <row r="2" spans="1:11" s="96" customFormat="1" ht="47" thickBot="1" x14ac:dyDescent="0.4">
      <c r="A2" s="369">
        <v>47</v>
      </c>
      <c r="B2" s="234" t="s">
        <v>270</v>
      </c>
      <c r="C2" s="235" t="s">
        <v>330</v>
      </c>
      <c r="D2" s="235" t="s">
        <v>331</v>
      </c>
      <c r="E2" s="235" t="s">
        <v>332</v>
      </c>
      <c r="F2" s="235" t="s">
        <v>338</v>
      </c>
      <c r="G2" s="235" t="s">
        <v>339</v>
      </c>
      <c r="H2" s="235" t="s">
        <v>340</v>
      </c>
      <c r="I2" s="219" t="s">
        <v>341</v>
      </c>
      <c r="J2" s="256"/>
      <c r="K2" s="1"/>
    </row>
    <row r="3" spans="1:11" s="96" customFormat="1" ht="17.25" customHeight="1" thickTop="1" thickBot="1" x14ac:dyDescent="0.4">
      <c r="A3" s="370"/>
      <c r="B3" s="236" t="s">
        <v>271</v>
      </c>
      <c r="C3" s="237" t="s">
        <v>333</v>
      </c>
      <c r="D3" s="237"/>
      <c r="E3" s="237"/>
      <c r="F3" s="237"/>
      <c r="G3" s="237"/>
      <c r="H3" s="237"/>
      <c r="I3" s="220"/>
      <c r="J3" s="257"/>
      <c r="K3" s="1"/>
    </row>
    <row r="4" spans="1:11" ht="17.149999999999999" customHeight="1" thickBot="1" x14ac:dyDescent="0.4">
      <c r="A4" s="370"/>
      <c r="B4" s="238" t="str">
        <f>'5 BUDŽET'!B4</f>
        <v>1.1.</v>
      </c>
      <c r="C4" s="212">
        <f>'5 BUDŽET'!C4</f>
        <v>0</v>
      </c>
      <c r="D4" s="212">
        <f>'5 BUDŽET'!D4</f>
        <v>0</v>
      </c>
      <c r="E4" s="212">
        <f>'5 BUDŽET'!E4</f>
        <v>0</v>
      </c>
      <c r="F4" s="213">
        <f>'5 BUDŽET'!F4</f>
        <v>0</v>
      </c>
      <c r="G4" s="214">
        <f>'5 BUDŽET'!H4</f>
        <v>0</v>
      </c>
      <c r="H4" s="137">
        <f>'5 BUDŽET'!K4</f>
        <v>0</v>
      </c>
      <c r="I4" s="221">
        <f>'5 BUDŽET'!L4</f>
        <v>0</v>
      </c>
      <c r="J4" s="258"/>
      <c r="K4" s="1"/>
    </row>
    <row r="5" spans="1:11" ht="17.149999999999999" customHeight="1" thickBot="1" x14ac:dyDescent="0.4">
      <c r="A5" s="370"/>
      <c r="B5" s="238" t="str">
        <f>'5 BUDŽET'!B5</f>
        <v>1.2.</v>
      </c>
      <c r="C5" s="212">
        <f>'5 BUDŽET'!C5</f>
        <v>0</v>
      </c>
      <c r="D5" s="212">
        <f>'5 BUDŽET'!D5</f>
        <v>0</v>
      </c>
      <c r="E5" s="212">
        <f>'5 BUDŽET'!E5</f>
        <v>0</v>
      </c>
      <c r="F5" s="213">
        <f>'5 BUDŽET'!F5</f>
        <v>0</v>
      </c>
      <c r="G5" s="214">
        <f>'5 BUDŽET'!H5</f>
        <v>0</v>
      </c>
      <c r="H5" s="137">
        <f>'5 BUDŽET'!K5</f>
        <v>0</v>
      </c>
      <c r="I5" s="221">
        <f>'5 BUDŽET'!L5</f>
        <v>0</v>
      </c>
      <c r="J5" s="258"/>
      <c r="K5" s="1"/>
    </row>
    <row r="6" spans="1:11" ht="17.149999999999999" customHeight="1" thickBot="1" x14ac:dyDescent="0.4">
      <c r="A6" s="370"/>
      <c r="B6" s="238" t="str">
        <f>'5 BUDŽET'!B6</f>
        <v>1.3.</v>
      </c>
      <c r="C6" s="212">
        <f>'5 BUDŽET'!C6</f>
        <v>0</v>
      </c>
      <c r="D6" s="212">
        <f>'5 BUDŽET'!D6</f>
        <v>0</v>
      </c>
      <c r="E6" s="212">
        <f>'5 BUDŽET'!E6</f>
        <v>0</v>
      </c>
      <c r="F6" s="213">
        <f>'5 BUDŽET'!F6</f>
        <v>0</v>
      </c>
      <c r="G6" s="214">
        <f>'5 BUDŽET'!H6</f>
        <v>0</v>
      </c>
      <c r="H6" s="137">
        <f>'5 BUDŽET'!K6</f>
        <v>0</v>
      </c>
      <c r="I6" s="221">
        <f>'5 BUDŽET'!L6</f>
        <v>0</v>
      </c>
      <c r="J6" s="258"/>
      <c r="K6" s="1"/>
    </row>
    <row r="7" spans="1:11" ht="17.149999999999999" customHeight="1" thickBot="1" x14ac:dyDescent="0.4">
      <c r="A7" s="370"/>
      <c r="B7" s="238" t="str">
        <f>'5 BUDŽET'!B7</f>
        <v>1.4.</v>
      </c>
      <c r="C7" s="212">
        <f>'5 BUDŽET'!C7</f>
        <v>0</v>
      </c>
      <c r="D7" s="212">
        <f>'5 BUDŽET'!D7</f>
        <v>0</v>
      </c>
      <c r="E7" s="212">
        <f>'5 BUDŽET'!E7</f>
        <v>0</v>
      </c>
      <c r="F7" s="213">
        <f>'5 BUDŽET'!F7</f>
        <v>0</v>
      </c>
      <c r="G7" s="214">
        <f>'5 BUDŽET'!H7</f>
        <v>0</v>
      </c>
      <c r="H7" s="137">
        <f>'5 BUDŽET'!K7</f>
        <v>0</v>
      </c>
      <c r="I7" s="221">
        <f>'5 BUDŽET'!L7</f>
        <v>0</v>
      </c>
      <c r="J7" s="258"/>
      <c r="K7" s="1"/>
    </row>
    <row r="8" spans="1:11" ht="17.149999999999999" customHeight="1" thickBot="1" x14ac:dyDescent="0.4">
      <c r="A8" s="370"/>
      <c r="B8" s="238" t="str">
        <f>'5 BUDŽET'!B8</f>
        <v>1.5.</v>
      </c>
      <c r="C8" s="212">
        <f>'5 BUDŽET'!C8</f>
        <v>0</v>
      </c>
      <c r="D8" s="212">
        <f>'5 BUDŽET'!D8</f>
        <v>0</v>
      </c>
      <c r="E8" s="212">
        <f>'5 BUDŽET'!E8</f>
        <v>0</v>
      </c>
      <c r="F8" s="213">
        <f>'5 BUDŽET'!F8</f>
        <v>0</v>
      </c>
      <c r="G8" s="214">
        <f>'5 BUDŽET'!H8</f>
        <v>0</v>
      </c>
      <c r="H8" s="137">
        <f>'5 BUDŽET'!K8</f>
        <v>0</v>
      </c>
      <c r="I8" s="221">
        <f>'5 BUDŽET'!L8</f>
        <v>0</v>
      </c>
      <c r="J8" s="258"/>
      <c r="K8" s="1"/>
    </row>
    <row r="9" spans="1:11" ht="17.149999999999999" customHeight="1" thickBot="1" x14ac:dyDescent="0.4">
      <c r="A9" s="370"/>
      <c r="B9" s="238" t="str">
        <f>'5 BUDŽET'!B9</f>
        <v>1.6.</v>
      </c>
      <c r="C9" s="212">
        <f>'5 BUDŽET'!C9</f>
        <v>0</v>
      </c>
      <c r="D9" s="212">
        <f>'5 BUDŽET'!D9</f>
        <v>0</v>
      </c>
      <c r="E9" s="212">
        <f>'5 BUDŽET'!E9</f>
        <v>0</v>
      </c>
      <c r="F9" s="213">
        <f>'5 BUDŽET'!F9</f>
        <v>0</v>
      </c>
      <c r="G9" s="214">
        <f>'5 BUDŽET'!H9</f>
        <v>0</v>
      </c>
      <c r="H9" s="137">
        <f>'5 BUDŽET'!K9</f>
        <v>0</v>
      </c>
      <c r="I9" s="221">
        <f>'5 BUDŽET'!L9</f>
        <v>0</v>
      </c>
      <c r="J9" s="258"/>
      <c r="K9" s="1"/>
    </row>
    <row r="10" spans="1:11" ht="17.149999999999999" customHeight="1" thickBot="1" x14ac:dyDescent="0.4">
      <c r="A10" s="370"/>
      <c r="B10" s="238" t="str">
        <f>'5 BUDŽET'!B10</f>
        <v>1.7.</v>
      </c>
      <c r="C10" s="212">
        <f>'5 BUDŽET'!C10</f>
        <v>0</v>
      </c>
      <c r="D10" s="212">
        <f>'5 BUDŽET'!D10</f>
        <v>0</v>
      </c>
      <c r="E10" s="212">
        <f>'5 BUDŽET'!E10</f>
        <v>0</v>
      </c>
      <c r="F10" s="213">
        <f>'5 BUDŽET'!F10</f>
        <v>0</v>
      </c>
      <c r="G10" s="214">
        <f>'5 BUDŽET'!H10</f>
        <v>0</v>
      </c>
      <c r="H10" s="137">
        <f>'5 BUDŽET'!K10</f>
        <v>0</v>
      </c>
      <c r="I10" s="221">
        <f>'5 BUDŽET'!L10</f>
        <v>0</v>
      </c>
      <c r="J10" s="258"/>
      <c r="K10" s="1"/>
    </row>
    <row r="11" spans="1:11" ht="17.149999999999999" customHeight="1" thickBot="1" x14ac:dyDescent="0.4">
      <c r="A11" s="370"/>
      <c r="B11" s="238" t="str">
        <f>'5 BUDŽET'!B11</f>
        <v>1.8.</v>
      </c>
      <c r="C11" s="212">
        <f>'5 BUDŽET'!C11</f>
        <v>0</v>
      </c>
      <c r="D11" s="212">
        <f>'5 BUDŽET'!D11</f>
        <v>0</v>
      </c>
      <c r="E11" s="212">
        <f>'5 BUDŽET'!E11</f>
        <v>0</v>
      </c>
      <c r="F11" s="213">
        <f>'5 BUDŽET'!F11</f>
        <v>0</v>
      </c>
      <c r="G11" s="214">
        <f>'5 BUDŽET'!H11</f>
        <v>0</v>
      </c>
      <c r="H11" s="137">
        <f>'5 BUDŽET'!K11</f>
        <v>0</v>
      </c>
      <c r="I11" s="221">
        <f>'5 BUDŽET'!L11</f>
        <v>0</v>
      </c>
      <c r="J11" s="258"/>
      <c r="K11" s="1"/>
    </row>
    <row r="12" spans="1:11" ht="17.149999999999999" customHeight="1" thickBot="1" x14ac:dyDescent="0.4">
      <c r="A12" s="370"/>
      <c r="B12" s="238" t="str">
        <f>'5 BUDŽET'!B12</f>
        <v>1.9.</v>
      </c>
      <c r="C12" s="212">
        <f>'5 BUDŽET'!C12</f>
        <v>0</v>
      </c>
      <c r="D12" s="212">
        <f>'5 BUDŽET'!D12</f>
        <v>0</v>
      </c>
      <c r="E12" s="212">
        <f>'5 BUDŽET'!E12</f>
        <v>0</v>
      </c>
      <c r="F12" s="213">
        <f>'5 BUDŽET'!F12</f>
        <v>0</v>
      </c>
      <c r="G12" s="214">
        <f>'5 BUDŽET'!H12</f>
        <v>0</v>
      </c>
      <c r="H12" s="137">
        <f>'5 BUDŽET'!K12</f>
        <v>0</v>
      </c>
      <c r="I12" s="221">
        <f>'5 BUDŽET'!L12</f>
        <v>0</v>
      </c>
      <c r="J12" s="258"/>
      <c r="K12" s="1"/>
    </row>
    <row r="13" spans="1:11" ht="17.149999999999999" customHeight="1" x14ac:dyDescent="0.35">
      <c r="A13" s="370"/>
      <c r="B13" s="238" t="str">
        <f>'5 BUDŽET'!B13</f>
        <v>1.10.</v>
      </c>
      <c r="C13" s="212">
        <f>'5 BUDŽET'!C13</f>
        <v>0</v>
      </c>
      <c r="D13" s="212">
        <f>'5 BUDŽET'!D13</f>
        <v>0</v>
      </c>
      <c r="E13" s="212">
        <f>'5 BUDŽET'!E13</f>
        <v>0</v>
      </c>
      <c r="F13" s="213">
        <f>'5 BUDŽET'!F13</f>
        <v>0</v>
      </c>
      <c r="G13" s="214">
        <f>'5 BUDŽET'!H13</f>
        <v>0</v>
      </c>
      <c r="H13" s="137">
        <f>'5 BUDŽET'!K13</f>
        <v>0</v>
      </c>
      <c r="I13" s="221">
        <f>'5 BUDŽET'!L13</f>
        <v>0</v>
      </c>
      <c r="J13" s="258"/>
      <c r="K13" s="1"/>
    </row>
    <row r="14" spans="1:11" ht="17.149999999999999" customHeight="1" thickBot="1" x14ac:dyDescent="0.4">
      <c r="A14" s="370"/>
      <c r="B14" s="239"/>
      <c r="C14" s="240" t="s">
        <v>334</v>
      </c>
      <c r="D14" s="240"/>
      <c r="E14" s="241"/>
      <c r="F14" s="241"/>
      <c r="G14" s="241">
        <f>SUM(G4:G13)</f>
        <v>0</v>
      </c>
      <c r="H14" s="140">
        <f>SUM(H4:H13)</f>
        <v>0</v>
      </c>
      <c r="I14" s="222">
        <f>SUM(I4:I13)</f>
        <v>0</v>
      </c>
      <c r="J14" s="259"/>
      <c r="K14" s="1"/>
    </row>
    <row r="15" spans="1:11" s="96" customFormat="1" ht="17.149999999999999" customHeight="1" thickTop="1" thickBot="1" x14ac:dyDescent="0.4">
      <c r="A15" s="370"/>
      <c r="B15" s="236" t="s">
        <v>272</v>
      </c>
      <c r="C15" s="237" t="s">
        <v>335</v>
      </c>
      <c r="D15" s="237"/>
      <c r="E15" s="242"/>
      <c r="F15" s="242"/>
      <c r="G15" s="242"/>
      <c r="H15" s="141"/>
      <c r="I15" s="223"/>
      <c r="J15" s="260"/>
      <c r="K15" s="1"/>
    </row>
    <row r="16" spans="1:11" ht="17.149999999999999" customHeight="1" thickBot="1" x14ac:dyDescent="0.4">
      <c r="A16" s="370"/>
      <c r="B16" s="238" t="str">
        <f>'5 BUDŽET'!B16</f>
        <v>2.1.</v>
      </c>
      <c r="C16" s="212">
        <f>'5 BUDŽET'!C16</f>
        <v>0</v>
      </c>
      <c r="D16" s="212">
        <f>'5 BUDŽET'!D16</f>
        <v>0</v>
      </c>
      <c r="E16" s="212">
        <f>'5 BUDŽET'!E16</f>
        <v>0</v>
      </c>
      <c r="F16" s="213">
        <f>'5 BUDŽET'!F16</f>
        <v>0</v>
      </c>
      <c r="G16" s="214">
        <f>'5 BUDŽET'!H16</f>
        <v>0</v>
      </c>
      <c r="H16" s="137">
        <f>'5 BUDŽET'!K16</f>
        <v>0</v>
      </c>
      <c r="I16" s="221">
        <f>'5 BUDŽET'!L16</f>
        <v>0</v>
      </c>
      <c r="J16" s="258"/>
      <c r="K16" s="1"/>
    </row>
    <row r="17" spans="1:12" ht="17.149999999999999" customHeight="1" thickBot="1" x14ac:dyDescent="0.4">
      <c r="A17" s="370"/>
      <c r="B17" s="238" t="str">
        <f>'5 BUDŽET'!B17</f>
        <v>2.2.</v>
      </c>
      <c r="C17" s="212">
        <f>'5 BUDŽET'!C17</f>
        <v>0</v>
      </c>
      <c r="D17" s="212">
        <f>'5 BUDŽET'!D17</f>
        <v>0</v>
      </c>
      <c r="E17" s="212">
        <f>'5 BUDŽET'!E17</f>
        <v>0</v>
      </c>
      <c r="F17" s="213">
        <f>'5 BUDŽET'!F17</f>
        <v>0</v>
      </c>
      <c r="G17" s="214">
        <f>'5 BUDŽET'!H17</f>
        <v>0</v>
      </c>
      <c r="H17" s="137">
        <f>'5 BUDŽET'!K17</f>
        <v>0</v>
      </c>
      <c r="I17" s="221">
        <f>'5 BUDŽET'!L17</f>
        <v>0</v>
      </c>
      <c r="J17" s="258"/>
      <c r="K17" s="1"/>
    </row>
    <row r="18" spans="1:12" ht="17.149999999999999" customHeight="1" x14ac:dyDescent="0.35">
      <c r="A18" s="370"/>
      <c r="B18" s="238" t="str">
        <f>'5 BUDŽET'!B18</f>
        <v>2.3.</v>
      </c>
      <c r="C18" s="212">
        <f>'5 BUDŽET'!C18</f>
        <v>0</v>
      </c>
      <c r="D18" s="212">
        <f>'5 BUDŽET'!D18</f>
        <v>0</v>
      </c>
      <c r="E18" s="212">
        <f>'5 BUDŽET'!E18</f>
        <v>0</v>
      </c>
      <c r="F18" s="213">
        <f>'5 BUDŽET'!F18</f>
        <v>0</v>
      </c>
      <c r="G18" s="214">
        <f>'5 BUDŽET'!H18</f>
        <v>0</v>
      </c>
      <c r="H18" s="137">
        <f>'5 BUDŽET'!K18</f>
        <v>0</v>
      </c>
      <c r="I18" s="221">
        <f>'5 BUDŽET'!L18</f>
        <v>0</v>
      </c>
      <c r="J18" s="258"/>
      <c r="K18" s="1"/>
    </row>
    <row r="19" spans="1:12" ht="17.149999999999999" customHeight="1" thickBot="1" x14ac:dyDescent="0.4">
      <c r="A19" s="370"/>
      <c r="B19" s="243"/>
      <c r="C19" s="240" t="s">
        <v>336</v>
      </c>
      <c r="D19" s="240"/>
      <c r="E19" s="241"/>
      <c r="F19" s="241"/>
      <c r="G19" s="241">
        <f>SUM(G16:G18)</f>
        <v>0</v>
      </c>
      <c r="H19" s="140">
        <f>SUM(H16:H18)</f>
        <v>0</v>
      </c>
      <c r="I19" s="222">
        <f>SUM(I16:I18)</f>
        <v>0</v>
      </c>
      <c r="J19" s="259"/>
      <c r="K19" s="1"/>
    </row>
    <row r="20" spans="1:12" ht="17.149999999999999" customHeight="1" thickTop="1" thickBot="1" x14ac:dyDescent="0.4">
      <c r="A20" s="370"/>
      <c r="B20" s="244"/>
      <c r="C20" s="245" t="s">
        <v>337</v>
      </c>
      <c r="D20" s="245"/>
      <c r="E20" s="246"/>
      <c r="F20" s="246"/>
      <c r="G20" s="246">
        <f>G14+G19</f>
        <v>0</v>
      </c>
      <c r="H20" s="246">
        <f>H14+H19</f>
        <v>0</v>
      </c>
      <c r="I20" s="224">
        <f>I14+I19</f>
        <v>0</v>
      </c>
      <c r="J20" s="253"/>
      <c r="K20" s="1"/>
    </row>
    <row r="21" spans="1:12" ht="17.149999999999999" customHeight="1" thickTop="1" thickBot="1" x14ac:dyDescent="0.4">
      <c r="A21" s="370"/>
      <c r="B21" s="244"/>
      <c r="C21" s="245" t="s">
        <v>342</v>
      </c>
      <c r="D21" s="245"/>
      <c r="E21" s="246"/>
      <c r="F21" s="246"/>
      <c r="G21" s="246"/>
      <c r="H21" s="246"/>
      <c r="I21" s="247" t="e">
        <f>'5 BUDŽET'!L21</f>
        <v>#DIV/0!</v>
      </c>
      <c r="J21" s="254"/>
      <c r="K21" s="1"/>
    </row>
    <row r="22" spans="1:12" ht="17.149999999999999" customHeight="1" thickTop="1" x14ac:dyDescent="0.35">
      <c r="A22" s="371"/>
      <c r="B22" s="248"/>
      <c r="C22" s="228" t="s">
        <v>343</v>
      </c>
      <c r="D22" s="249"/>
      <c r="E22" s="250"/>
      <c r="F22" s="250"/>
      <c r="G22" s="250"/>
      <c r="H22" s="250"/>
      <c r="I22" s="251" t="e">
        <f>'5 BUDŽET'!L22</f>
        <v>#DIV/0!</v>
      </c>
      <c r="J22" s="254"/>
      <c r="K22" s="1"/>
    </row>
    <row r="23" spans="1:12" ht="17.149999999999999" customHeight="1" x14ac:dyDescent="0.35">
      <c r="C23" s="9"/>
      <c r="D23" s="9"/>
      <c r="E23" s="9"/>
      <c r="F23" s="9"/>
      <c r="G23" s="9"/>
      <c r="H23" s="9"/>
      <c r="I23" s="9"/>
      <c r="J23" s="9"/>
      <c r="K23" s="9"/>
    </row>
    <row r="24" spans="1:12" ht="17.149999999999999" customHeight="1" x14ac:dyDescent="0.35">
      <c r="C24" s="66" t="s">
        <v>344</v>
      </c>
      <c r="D24" s="9"/>
      <c r="E24" s="9"/>
      <c r="F24" s="9"/>
      <c r="G24" s="9"/>
      <c r="H24" s="9"/>
      <c r="I24" s="9"/>
      <c r="J24" s="9"/>
      <c r="K24" s="9"/>
      <c r="L24" s="9"/>
    </row>
    <row r="25" spans="1:12" ht="17.149999999999999" customHeight="1" x14ac:dyDescent="0.35">
      <c r="B25" s="41" t="s">
        <v>92</v>
      </c>
      <c r="C25" s="36" t="s">
        <v>346</v>
      </c>
      <c r="D25" s="9"/>
      <c r="E25" s="9"/>
      <c r="F25" s="9"/>
      <c r="G25" s="9"/>
      <c r="H25" s="9"/>
      <c r="I25" s="9"/>
      <c r="J25" s="9"/>
      <c r="K25" s="9"/>
      <c r="L25" s="9"/>
    </row>
    <row r="26" spans="1:12" ht="17.149999999999999" customHeight="1" x14ac:dyDescent="0.35">
      <c r="B26" s="41" t="s">
        <v>92</v>
      </c>
      <c r="C26" s="280" t="s">
        <v>345</v>
      </c>
      <c r="D26" s="9"/>
      <c r="E26" s="9"/>
      <c r="F26" s="9"/>
      <c r="G26" s="9"/>
      <c r="H26" s="9"/>
      <c r="I26" s="9"/>
      <c r="J26" s="9"/>
      <c r="K26" s="9"/>
      <c r="L26" s="9"/>
    </row>
    <row r="27" spans="1:12" ht="17.149999999999999" customHeight="1" x14ac:dyDescent="0.35">
      <c r="B27" s="41" t="s">
        <v>92</v>
      </c>
      <c r="C27" s="376" t="s">
        <v>347</v>
      </c>
      <c r="D27" s="376"/>
      <c r="E27" s="376"/>
      <c r="F27" s="376"/>
      <c r="G27" s="376"/>
      <c r="H27" s="376"/>
      <c r="I27" s="376"/>
      <c r="J27" s="230"/>
      <c r="K27" s="230"/>
      <c r="L27" s="230"/>
    </row>
    <row r="28" spans="1:12" ht="17.149999999999999" customHeight="1" x14ac:dyDescent="0.35">
      <c r="C28" s="376"/>
      <c r="D28" s="376"/>
      <c r="E28" s="376"/>
      <c r="F28" s="376"/>
      <c r="G28" s="376"/>
      <c r="H28" s="376"/>
      <c r="I28" s="376"/>
      <c r="J28" s="230"/>
      <c r="K28" s="230"/>
      <c r="L28" s="230"/>
    </row>
    <row r="29" spans="1:12" ht="17.149999999999999" customHeight="1" x14ac:dyDescent="0.35">
      <c r="B29" s="41" t="s">
        <v>92</v>
      </c>
      <c r="C29" s="281" t="s">
        <v>349</v>
      </c>
      <c r="D29" s="215"/>
      <c r="E29" s="215"/>
      <c r="F29" s="215"/>
      <c r="G29" s="215"/>
      <c r="H29" s="215"/>
      <c r="I29" s="215"/>
      <c r="J29" s="215"/>
      <c r="K29" s="215"/>
      <c r="L29" s="215"/>
    </row>
    <row r="30" spans="1:12" ht="17.149999999999999" customHeight="1" x14ac:dyDescent="0.35">
      <c r="C30" s="215"/>
      <c r="D30" s="1"/>
      <c r="E30" s="1"/>
      <c r="F30" s="1"/>
      <c r="G30" s="1"/>
      <c r="H30" s="1"/>
      <c r="I30" s="1"/>
      <c r="J30" s="215"/>
      <c r="K30" s="215"/>
      <c r="L30" s="215"/>
    </row>
    <row r="31" spans="1:12" x14ac:dyDescent="0.35">
      <c r="C31" s="9"/>
      <c r="D31" s="1"/>
      <c r="E31" s="1"/>
      <c r="F31" s="1"/>
      <c r="G31" s="1"/>
      <c r="H31" s="1"/>
      <c r="I31" s="1"/>
      <c r="J31" s="261"/>
      <c r="K31" s="9"/>
    </row>
    <row r="32" spans="1:12" x14ac:dyDescent="0.35">
      <c r="C32" s="188"/>
      <c r="D32" s="1"/>
      <c r="E32" s="1"/>
      <c r="F32" s="1"/>
      <c r="G32" s="1"/>
      <c r="H32" s="1"/>
      <c r="I32" s="1"/>
      <c r="J32" s="111"/>
      <c r="K32" s="9"/>
    </row>
    <row r="33" spans="3:11" x14ac:dyDescent="0.35">
      <c r="C33" s="188"/>
      <c r="D33" s="1"/>
      <c r="E33" s="1"/>
      <c r="F33" s="1"/>
      <c r="G33" s="1"/>
      <c r="H33" s="1"/>
      <c r="I33" s="1"/>
      <c r="J33" s="111"/>
      <c r="K33" s="9"/>
    </row>
    <row r="34" spans="3:11" ht="18.75" customHeight="1" x14ac:dyDescent="0.35">
      <c r="C34" s="9"/>
      <c r="D34" s="1"/>
      <c r="E34" s="1"/>
      <c r="F34" s="1"/>
      <c r="G34" s="1"/>
      <c r="H34" s="1"/>
      <c r="I34" s="1"/>
      <c r="J34" s="262"/>
      <c r="K34" s="9"/>
    </row>
    <row r="35" spans="3:11" x14ac:dyDescent="0.35">
      <c r="C35" s="9"/>
      <c r="D35" s="1"/>
      <c r="E35" s="1"/>
      <c r="F35" s="1"/>
      <c r="G35" s="1"/>
      <c r="H35" s="1"/>
      <c r="I35" s="1"/>
      <c r="J35" s="1"/>
      <c r="K35" s="9"/>
    </row>
    <row r="36" spans="3:11" x14ac:dyDescent="0.35">
      <c r="C36" s="9"/>
      <c r="D36" s="9"/>
      <c r="E36" s="9"/>
      <c r="F36" s="9"/>
      <c r="G36" s="9"/>
      <c r="H36" s="9"/>
      <c r="I36" s="9"/>
      <c r="J36" s="9"/>
      <c r="K36" s="9"/>
    </row>
    <row r="37" spans="3:11" x14ac:dyDescent="0.35">
      <c r="C37" s="9"/>
      <c r="D37" s="9"/>
      <c r="E37" s="9"/>
      <c r="F37" s="9"/>
      <c r="G37" s="9"/>
      <c r="I37" s="9"/>
      <c r="J37" s="9"/>
      <c r="K37" s="9"/>
    </row>
    <row r="38" spans="3:11" x14ac:dyDescent="0.35">
      <c r="C38" s="9"/>
      <c r="D38" s="9"/>
      <c r="E38" s="9"/>
      <c r="F38" s="9"/>
      <c r="G38" s="9"/>
      <c r="H38" s="9"/>
      <c r="I38" s="9"/>
      <c r="J38" s="9"/>
      <c r="K38" s="9"/>
    </row>
    <row r="39" spans="3:11" x14ac:dyDescent="0.35">
      <c r="C39" s="9"/>
      <c r="D39" s="9"/>
      <c r="E39" s="9"/>
      <c r="F39" s="9"/>
      <c r="G39" s="9"/>
      <c r="H39" s="9"/>
      <c r="I39" s="9"/>
      <c r="J39" s="9"/>
      <c r="K39" s="9"/>
    </row>
    <row r="40" spans="3:11" x14ac:dyDescent="0.35">
      <c r="C40" s="9"/>
      <c r="D40" s="9"/>
      <c r="E40" s="9"/>
      <c r="F40" s="9"/>
      <c r="G40" s="9"/>
      <c r="H40" s="9"/>
      <c r="I40" s="9"/>
      <c r="J40" s="9"/>
      <c r="K40" s="9"/>
    </row>
    <row r="41" spans="3:11" x14ac:dyDescent="0.35">
      <c r="C41" s="9"/>
      <c r="D41" s="9"/>
      <c r="E41" s="9"/>
      <c r="F41" s="9"/>
      <c r="G41" s="9"/>
      <c r="H41" s="9"/>
      <c r="I41" s="9"/>
      <c r="J41" s="9"/>
      <c r="K41" s="9"/>
    </row>
    <row r="42" spans="3:11" x14ac:dyDescent="0.35">
      <c r="C42" s="9"/>
      <c r="D42" s="9"/>
      <c r="E42" s="9"/>
      <c r="F42" s="9"/>
      <c r="G42" s="9"/>
      <c r="H42" s="9"/>
      <c r="I42" s="9"/>
      <c r="J42" s="9"/>
      <c r="K42" s="9"/>
    </row>
    <row r="43" spans="3:11" x14ac:dyDescent="0.35">
      <c r="C43" s="9"/>
      <c r="D43" s="9"/>
      <c r="E43" s="9"/>
      <c r="F43" s="9"/>
      <c r="G43" s="9"/>
      <c r="H43" s="9"/>
      <c r="I43" s="9"/>
      <c r="J43" s="9"/>
      <c r="K43" s="9"/>
    </row>
    <row r="44" spans="3:11" x14ac:dyDescent="0.35">
      <c r="C44" s="9"/>
      <c r="D44" s="9"/>
      <c r="E44" s="9"/>
      <c r="F44" s="9"/>
      <c r="G44" s="9"/>
      <c r="H44" s="9"/>
      <c r="I44" s="9"/>
      <c r="J44" s="9"/>
      <c r="K44" s="9"/>
    </row>
    <row r="45" spans="3:11" x14ac:dyDescent="0.35">
      <c r="C45" s="9"/>
      <c r="D45" s="9"/>
      <c r="E45" s="9"/>
      <c r="F45" s="9"/>
      <c r="G45" s="9"/>
      <c r="H45" s="9"/>
      <c r="I45" s="9"/>
      <c r="J45" s="9"/>
      <c r="K45" s="9"/>
    </row>
    <row r="46" spans="3:11" x14ac:dyDescent="0.35">
      <c r="C46" s="9"/>
      <c r="D46" s="9"/>
      <c r="E46" s="9"/>
      <c r="F46" s="9"/>
      <c r="G46" s="9"/>
      <c r="H46" s="9"/>
      <c r="I46" s="9"/>
      <c r="J46" s="9"/>
      <c r="K46" s="9"/>
    </row>
    <row r="47" spans="3:11" x14ac:dyDescent="0.35">
      <c r="C47" s="9"/>
      <c r="D47" s="9"/>
      <c r="E47" s="9"/>
      <c r="F47" s="9"/>
      <c r="G47" s="9"/>
      <c r="H47" s="9"/>
      <c r="I47" s="9"/>
      <c r="J47" s="9"/>
      <c r="K47" s="9"/>
    </row>
    <row r="48" spans="3:11" x14ac:dyDescent="0.35">
      <c r="C48" s="9"/>
      <c r="D48" s="9"/>
      <c r="E48" s="9"/>
      <c r="F48" s="9"/>
      <c r="G48" s="9"/>
      <c r="H48" s="9"/>
      <c r="I48" s="9"/>
      <c r="J48" s="9"/>
      <c r="K48" s="9"/>
    </row>
    <row r="49" spans="3:11" x14ac:dyDescent="0.35">
      <c r="C49" s="9"/>
      <c r="D49" s="9"/>
      <c r="E49" s="9"/>
      <c r="F49" s="9"/>
      <c r="G49" s="9"/>
      <c r="H49" s="9"/>
      <c r="I49" s="9"/>
      <c r="J49" s="9"/>
      <c r="K49" s="9"/>
    </row>
    <row r="50" spans="3:11" x14ac:dyDescent="0.35">
      <c r="C50" s="9"/>
      <c r="D50" s="9"/>
      <c r="E50" s="9"/>
      <c r="F50" s="9"/>
      <c r="G50" s="9"/>
      <c r="H50" s="9"/>
      <c r="I50" s="9"/>
      <c r="J50" s="9"/>
      <c r="K50" s="9"/>
    </row>
    <row r="51" spans="3:11" x14ac:dyDescent="0.35">
      <c r="C51" s="9"/>
      <c r="D51" s="9"/>
      <c r="E51" s="9"/>
      <c r="F51" s="9"/>
      <c r="G51" s="9"/>
      <c r="H51" s="9"/>
      <c r="I51" s="9"/>
      <c r="J51" s="9"/>
      <c r="K51" s="9"/>
    </row>
    <row r="52" spans="3:11" x14ac:dyDescent="0.35">
      <c r="C52" s="9"/>
      <c r="D52" s="9"/>
      <c r="E52" s="9"/>
      <c r="F52" s="9"/>
      <c r="G52" s="9"/>
      <c r="H52" s="9"/>
      <c r="I52" s="9"/>
      <c r="J52" s="9"/>
      <c r="K52" s="9"/>
    </row>
    <row r="53" spans="3:11" x14ac:dyDescent="0.35">
      <c r="C53" s="9"/>
      <c r="D53" s="9"/>
      <c r="E53" s="9"/>
      <c r="F53" s="9"/>
      <c r="G53" s="9"/>
      <c r="H53" s="9"/>
      <c r="I53" s="9"/>
      <c r="J53" s="9"/>
      <c r="K53" s="9"/>
    </row>
    <row r="54" spans="3:11" x14ac:dyDescent="0.35">
      <c r="C54" s="9"/>
      <c r="D54" s="9"/>
      <c r="E54" s="9"/>
      <c r="F54" s="9"/>
      <c r="G54" s="9"/>
      <c r="H54" s="9"/>
      <c r="I54" s="9"/>
      <c r="J54" s="9"/>
      <c r="K54" s="9"/>
    </row>
    <row r="55" spans="3:11" x14ac:dyDescent="0.35">
      <c r="C55" s="9"/>
      <c r="D55" s="9"/>
      <c r="E55" s="9"/>
      <c r="F55" s="9"/>
      <c r="G55" s="9"/>
      <c r="H55" s="9"/>
      <c r="I55" s="9"/>
      <c r="J55" s="9"/>
      <c r="K55" s="9"/>
    </row>
    <row r="56" spans="3:11" x14ac:dyDescent="0.35">
      <c r="C56" s="9"/>
      <c r="D56" s="9"/>
      <c r="E56" s="9"/>
      <c r="F56" s="9"/>
      <c r="G56" s="9"/>
      <c r="H56" s="9"/>
      <c r="I56" s="9"/>
      <c r="J56" s="9"/>
      <c r="K56" s="9"/>
    </row>
    <row r="57" spans="3:11" x14ac:dyDescent="0.35">
      <c r="C57" s="9"/>
      <c r="D57" s="9"/>
      <c r="E57" s="9"/>
      <c r="F57" s="9"/>
      <c r="G57" s="9"/>
      <c r="H57" s="9"/>
      <c r="I57" s="9"/>
      <c r="J57" s="9"/>
      <c r="K57" s="9"/>
    </row>
    <row r="58" spans="3:11" x14ac:dyDescent="0.35">
      <c r="C58" s="9"/>
      <c r="D58" s="9"/>
      <c r="E58" s="9"/>
      <c r="F58" s="9"/>
      <c r="G58" s="9"/>
      <c r="H58" s="9"/>
      <c r="I58" s="9"/>
      <c r="J58" s="9"/>
      <c r="K58" s="9"/>
    </row>
    <row r="59" spans="3:11" x14ac:dyDescent="0.35">
      <c r="C59" s="9"/>
      <c r="D59" s="9"/>
      <c r="E59" s="9"/>
      <c r="F59" s="9"/>
      <c r="G59" s="9"/>
      <c r="H59" s="9"/>
      <c r="I59" s="9"/>
      <c r="J59" s="9"/>
      <c r="K59" s="9"/>
    </row>
    <row r="60" spans="3:11" x14ac:dyDescent="0.35">
      <c r="C60" s="9"/>
      <c r="D60" s="9"/>
      <c r="E60" s="9"/>
      <c r="F60" s="9"/>
      <c r="G60" s="9"/>
      <c r="H60" s="9"/>
      <c r="I60" s="9"/>
      <c r="J60" s="9"/>
      <c r="K60" s="9"/>
    </row>
    <row r="61" spans="3:11" x14ac:dyDescent="0.35">
      <c r="C61" s="9"/>
      <c r="D61" s="9"/>
      <c r="E61" s="9"/>
      <c r="F61" s="9"/>
      <c r="G61" s="9"/>
      <c r="H61" s="9"/>
      <c r="I61" s="9"/>
      <c r="J61" s="9"/>
      <c r="K61" s="9"/>
    </row>
    <row r="62" spans="3:11" x14ac:dyDescent="0.35">
      <c r="C62" s="9"/>
      <c r="D62" s="9"/>
      <c r="E62" s="9"/>
      <c r="F62" s="9"/>
      <c r="G62" s="9"/>
      <c r="H62" s="9"/>
      <c r="I62" s="9"/>
      <c r="J62" s="9"/>
      <c r="K62" s="9"/>
    </row>
    <row r="63" spans="3:11" x14ac:dyDescent="0.35">
      <c r="C63" s="9"/>
      <c r="D63" s="9"/>
      <c r="E63" s="9"/>
      <c r="F63" s="9"/>
      <c r="G63" s="9"/>
      <c r="H63" s="9"/>
      <c r="I63" s="9"/>
      <c r="J63" s="9"/>
      <c r="K63" s="9"/>
    </row>
    <row r="64" spans="3:11" x14ac:dyDescent="0.35">
      <c r="C64" s="9"/>
      <c r="D64" s="9"/>
      <c r="E64" s="9"/>
      <c r="F64" s="9"/>
      <c r="G64" s="9"/>
      <c r="H64" s="9"/>
      <c r="I64" s="9"/>
      <c r="J64" s="9"/>
      <c r="K64" s="9"/>
    </row>
    <row r="65" spans="3:11" x14ac:dyDescent="0.35">
      <c r="C65" s="9"/>
      <c r="D65" s="9"/>
      <c r="E65" s="9"/>
      <c r="F65" s="9"/>
      <c r="G65" s="9"/>
      <c r="H65" s="9"/>
      <c r="I65" s="9"/>
      <c r="J65" s="9"/>
      <c r="K65" s="9"/>
    </row>
    <row r="66" spans="3:11" x14ac:dyDescent="0.35">
      <c r="C66" s="9"/>
      <c r="D66" s="9"/>
      <c r="E66" s="9"/>
      <c r="F66" s="9"/>
      <c r="G66" s="9"/>
      <c r="H66" s="9"/>
      <c r="I66" s="9"/>
      <c r="J66" s="9"/>
      <c r="K66" s="9"/>
    </row>
    <row r="67" spans="3:11" x14ac:dyDescent="0.35">
      <c r="C67" s="9"/>
      <c r="D67" s="9"/>
      <c r="E67" s="9"/>
      <c r="F67" s="9"/>
      <c r="G67" s="9"/>
      <c r="H67" s="9"/>
      <c r="I67" s="9"/>
      <c r="J67" s="9"/>
      <c r="K67" s="9"/>
    </row>
    <row r="68" spans="3:11" x14ac:dyDescent="0.35">
      <c r="C68" s="9"/>
      <c r="D68" s="9"/>
      <c r="E68" s="9"/>
      <c r="F68" s="9"/>
      <c r="G68" s="9"/>
      <c r="H68" s="9"/>
      <c r="I68" s="9"/>
      <c r="J68" s="9"/>
      <c r="K68" s="9"/>
    </row>
    <row r="69" spans="3:11" x14ac:dyDescent="0.35">
      <c r="C69" s="9"/>
      <c r="D69" s="9"/>
      <c r="E69" s="9"/>
      <c r="F69" s="9"/>
      <c r="G69" s="9"/>
      <c r="H69" s="9"/>
      <c r="I69" s="9"/>
      <c r="J69" s="9"/>
      <c r="K69" s="9"/>
    </row>
    <row r="70" spans="3:11" x14ac:dyDescent="0.35">
      <c r="C70" s="9"/>
      <c r="D70" s="9"/>
      <c r="E70" s="9"/>
      <c r="F70" s="9"/>
      <c r="G70" s="9"/>
      <c r="H70" s="9"/>
      <c r="I70" s="9"/>
      <c r="J70" s="9"/>
      <c r="K70" s="9"/>
    </row>
    <row r="71" spans="3:11" x14ac:dyDescent="0.35">
      <c r="C71" s="9"/>
      <c r="D71" s="9"/>
      <c r="E71" s="9"/>
      <c r="F71" s="9"/>
      <c r="G71" s="9"/>
      <c r="H71" s="9"/>
      <c r="I71" s="9"/>
      <c r="J71" s="9"/>
      <c r="K71" s="9"/>
    </row>
    <row r="72" spans="3:11" x14ac:dyDescent="0.35">
      <c r="C72" s="9"/>
      <c r="D72" s="9"/>
      <c r="E72" s="9"/>
      <c r="F72" s="9"/>
      <c r="G72" s="9"/>
      <c r="H72" s="9"/>
      <c r="I72" s="9"/>
      <c r="J72" s="9"/>
      <c r="K72" s="9"/>
    </row>
    <row r="73" spans="3:11" x14ac:dyDescent="0.35">
      <c r="C73" s="9"/>
      <c r="D73" s="9"/>
      <c r="E73" s="9"/>
      <c r="F73" s="9"/>
      <c r="G73" s="9"/>
      <c r="H73" s="9"/>
      <c r="I73" s="9"/>
      <c r="J73" s="9"/>
      <c r="K73" s="9"/>
    </row>
    <row r="74" spans="3:11" x14ac:dyDescent="0.35">
      <c r="C74" s="9"/>
      <c r="D74" s="9"/>
      <c r="E74" s="9"/>
      <c r="F74" s="9"/>
      <c r="G74" s="9"/>
      <c r="H74" s="9"/>
      <c r="I74" s="9"/>
      <c r="J74" s="9"/>
      <c r="K74" s="9"/>
    </row>
    <row r="75" spans="3:11" x14ac:dyDescent="0.35">
      <c r="C75" s="9"/>
      <c r="D75" s="9"/>
      <c r="E75" s="9"/>
      <c r="F75" s="9"/>
      <c r="G75" s="9"/>
      <c r="H75" s="9"/>
      <c r="I75" s="9"/>
      <c r="J75" s="9"/>
      <c r="K75" s="9"/>
    </row>
    <row r="76" spans="3:11" x14ac:dyDescent="0.35">
      <c r="C76" s="9"/>
      <c r="D76" s="9"/>
      <c r="E76" s="9"/>
      <c r="F76" s="9"/>
      <c r="G76" s="9"/>
      <c r="H76" s="9"/>
      <c r="I76" s="9"/>
      <c r="J76" s="9"/>
      <c r="K76" s="9"/>
    </row>
    <row r="77" spans="3:11" x14ac:dyDescent="0.35">
      <c r="C77" s="9"/>
      <c r="D77" s="9"/>
      <c r="E77" s="9"/>
      <c r="F77" s="9"/>
      <c r="G77" s="9"/>
      <c r="H77" s="9"/>
      <c r="I77" s="9"/>
      <c r="J77" s="9"/>
      <c r="K77" s="9"/>
    </row>
    <row r="78" spans="3:11" x14ac:dyDescent="0.35">
      <c r="C78" s="9"/>
      <c r="D78" s="9"/>
      <c r="E78" s="9"/>
      <c r="F78" s="9"/>
      <c r="G78" s="9"/>
      <c r="H78" s="9"/>
      <c r="I78" s="9"/>
      <c r="J78" s="9"/>
      <c r="K78" s="9"/>
    </row>
    <row r="79" spans="3:11" x14ac:dyDescent="0.35">
      <c r="C79" s="9"/>
      <c r="D79" s="9"/>
      <c r="E79" s="9"/>
      <c r="F79" s="9"/>
      <c r="G79" s="9"/>
      <c r="H79" s="9"/>
      <c r="I79" s="9"/>
      <c r="J79" s="9"/>
      <c r="K79" s="9"/>
    </row>
    <row r="80" spans="3:11" x14ac:dyDescent="0.35">
      <c r="C80" s="9"/>
      <c r="D80" s="9"/>
      <c r="E80" s="9"/>
      <c r="F80" s="9"/>
      <c r="G80" s="9"/>
      <c r="H80" s="9"/>
      <c r="I80" s="9"/>
      <c r="J80" s="9"/>
      <c r="K80" s="9"/>
    </row>
    <row r="81" spans="3:11" x14ac:dyDescent="0.35">
      <c r="C81" s="9"/>
      <c r="D81" s="9"/>
      <c r="E81" s="9"/>
      <c r="F81" s="9"/>
      <c r="G81" s="9"/>
      <c r="H81" s="9"/>
      <c r="I81" s="9"/>
      <c r="J81" s="9"/>
      <c r="K81" s="9"/>
    </row>
    <row r="82" spans="3:11" x14ac:dyDescent="0.35">
      <c r="C82" s="9"/>
      <c r="D82" s="9"/>
      <c r="E82" s="9"/>
      <c r="F82" s="9"/>
      <c r="G82" s="9"/>
      <c r="H82" s="9"/>
      <c r="I82" s="9"/>
      <c r="J82" s="9"/>
      <c r="K82" s="9"/>
    </row>
    <row r="83" spans="3:11" x14ac:dyDescent="0.35">
      <c r="C83" s="9"/>
      <c r="D83" s="9"/>
      <c r="E83" s="9"/>
      <c r="F83" s="9"/>
      <c r="G83" s="9"/>
      <c r="H83" s="9"/>
      <c r="I83" s="9"/>
      <c r="J83" s="9"/>
      <c r="K83" s="9"/>
    </row>
    <row r="84" spans="3:11" x14ac:dyDescent="0.35">
      <c r="C84" s="9"/>
      <c r="D84" s="9"/>
      <c r="E84" s="9"/>
      <c r="F84" s="9"/>
      <c r="G84" s="9"/>
      <c r="H84" s="9"/>
      <c r="I84" s="9"/>
      <c r="J84" s="9"/>
      <c r="K84" s="9"/>
    </row>
    <row r="85" spans="3:11" x14ac:dyDescent="0.35">
      <c r="C85" s="9"/>
      <c r="D85" s="9"/>
      <c r="E85" s="9"/>
      <c r="F85" s="9"/>
      <c r="G85" s="9"/>
      <c r="H85" s="9"/>
      <c r="I85" s="9"/>
      <c r="J85" s="9"/>
      <c r="K85" s="9"/>
    </row>
    <row r="86" spans="3:11" x14ac:dyDescent="0.35">
      <c r="C86" s="9"/>
      <c r="D86" s="9"/>
      <c r="E86" s="9"/>
      <c r="F86" s="9"/>
      <c r="G86" s="9"/>
      <c r="H86" s="9"/>
      <c r="I86" s="9"/>
      <c r="J86" s="9"/>
      <c r="K86" s="9"/>
    </row>
    <row r="87" spans="3:11" x14ac:dyDescent="0.35">
      <c r="C87" s="9"/>
      <c r="D87" s="9"/>
      <c r="E87" s="9"/>
      <c r="F87" s="9"/>
      <c r="G87" s="9"/>
      <c r="H87" s="9"/>
      <c r="I87" s="9"/>
      <c r="J87" s="9"/>
      <c r="K87" s="9"/>
    </row>
    <row r="88" spans="3:11" x14ac:dyDescent="0.35">
      <c r="C88" s="9"/>
      <c r="D88" s="9"/>
      <c r="E88" s="9"/>
      <c r="F88" s="9"/>
      <c r="G88" s="9"/>
      <c r="H88" s="9"/>
      <c r="I88" s="9"/>
      <c r="J88" s="9"/>
      <c r="K88" s="9"/>
    </row>
    <row r="89" spans="3:11" x14ac:dyDescent="0.35">
      <c r="C89" s="9"/>
      <c r="D89" s="9"/>
      <c r="E89" s="9"/>
      <c r="F89" s="9"/>
      <c r="G89" s="9"/>
      <c r="H89" s="9"/>
      <c r="I89" s="9"/>
      <c r="J89" s="9"/>
      <c r="K89" s="9"/>
    </row>
    <row r="90" spans="3:11" x14ac:dyDescent="0.35">
      <c r="C90" s="9"/>
      <c r="D90" s="9"/>
      <c r="E90" s="9"/>
      <c r="F90" s="9"/>
      <c r="G90" s="9"/>
      <c r="H90" s="9"/>
      <c r="I90" s="9"/>
      <c r="J90" s="9"/>
      <c r="K90" s="9"/>
    </row>
    <row r="91" spans="3:11" x14ac:dyDescent="0.35">
      <c r="C91" s="9"/>
      <c r="D91" s="9"/>
      <c r="E91" s="9"/>
      <c r="F91" s="9"/>
      <c r="G91" s="9"/>
      <c r="H91" s="9"/>
      <c r="I91" s="9"/>
      <c r="J91" s="9"/>
      <c r="K91" s="9"/>
    </row>
    <row r="92" spans="3:11" x14ac:dyDescent="0.35">
      <c r="C92" s="9"/>
      <c r="D92" s="9"/>
      <c r="E92" s="9"/>
      <c r="F92" s="9"/>
      <c r="G92" s="9"/>
      <c r="H92" s="9"/>
      <c r="I92" s="9"/>
      <c r="J92" s="9"/>
      <c r="K92" s="9"/>
    </row>
    <row r="93" spans="3:11" x14ac:dyDescent="0.35">
      <c r="C93" s="9"/>
      <c r="D93" s="9"/>
      <c r="E93" s="9"/>
      <c r="F93" s="9"/>
      <c r="G93" s="9"/>
      <c r="H93" s="9"/>
      <c r="I93" s="9"/>
      <c r="J93" s="9"/>
      <c r="K93" s="9"/>
    </row>
    <row r="94" spans="3:11" x14ac:dyDescent="0.35">
      <c r="C94" s="9"/>
      <c r="D94" s="9"/>
      <c r="E94" s="9"/>
      <c r="F94" s="9"/>
      <c r="G94" s="9"/>
      <c r="H94" s="9"/>
      <c r="I94" s="9"/>
      <c r="J94" s="9"/>
      <c r="K94" s="9"/>
    </row>
    <row r="95" spans="3:11" x14ac:dyDescent="0.35">
      <c r="C95" s="9"/>
      <c r="D95" s="9"/>
      <c r="E95" s="9"/>
      <c r="F95" s="9"/>
      <c r="G95" s="9"/>
      <c r="H95" s="9"/>
      <c r="I95" s="9"/>
      <c r="J95" s="9"/>
      <c r="K95" s="9"/>
    </row>
    <row r="96" spans="3:11" x14ac:dyDescent="0.35">
      <c r="C96" s="9"/>
      <c r="D96" s="9"/>
      <c r="E96" s="9"/>
      <c r="F96" s="9"/>
      <c r="G96" s="9"/>
      <c r="H96" s="9"/>
      <c r="I96" s="9"/>
      <c r="J96" s="9"/>
      <c r="K96" s="9"/>
    </row>
    <row r="97" spans="3:11" x14ac:dyDescent="0.35">
      <c r="C97" s="9"/>
      <c r="D97" s="9"/>
      <c r="E97" s="9"/>
      <c r="F97" s="9"/>
      <c r="G97" s="9"/>
      <c r="H97" s="9"/>
      <c r="I97" s="9"/>
      <c r="J97" s="9"/>
      <c r="K97" s="9"/>
    </row>
    <row r="98" spans="3:11" x14ac:dyDescent="0.35">
      <c r="C98" s="9"/>
      <c r="D98" s="9"/>
      <c r="E98" s="9"/>
      <c r="F98" s="9"/>
      <c r="G98" s="9"/>
      <c r="H98" s="9"/>
      <c r="I98" s="9"/>
      <c r="J98" s="9"/>
      <c r="K98" s="9"/>
    </row>
    <row r="99" spans="3:11" x14ac:dyDescent="0.35">
      <c r="C99" s="9"/>
      <c r="D99" s="9"/>
      <c r="E99" s="9"/>
      <c r="F99" s="9"/>
      <c r="G99" s="9"/>
      <c r="H99" s="9"/>
      <c r="I99" s="9"/>
      <c r="J99" s="9"/>
      <c r="K99" s="9"/>
    </row>
    <row r="100" spans="3:11" x14ac:dyDescent="0.35">
      <c r="C100" s="9"/>
      <c r="D100" s="9"/>
      <c r="E100" s="9"/>
      <c r="F100" s="9"/>
      <c r="G100" s="9"/>
      <c r="H100" s="9"/>
      <c r="I100" s="9"/>
      <c r="J100" s="9"/>
      <c r="K100" s="9"/>
    </row>
    <row r="101" spans="3:11" x14ac:dyDescent="0.35">
      <c r="C101" s="9"/>
      <c r="D101" s="9"/>
      <c r="E101" s="9"/>
      <c r="F101" s="9"/>
      <c r="G101" s="9"/>
      <c r="H101" s="9"/>
      <c r="I101" s="9"/>
      <c r="J101" s="9"/>
      <c r="K101" s="9"/>
    </row>
    <row r="102" spans="3:11" x14ac:dyDescent="0.35">
      <c r="C102" s="9"/>
      <c r="D102" s="9"/>
      <c r="E102" s="9"/>
      <c r="F102" s="9"/>
      <c r="G102" s="9"/>
      <c r="H102" s="9"/>
      <c r="I102" s="9"/>
      <c r="J102" s="9"/>
      <c r="K102" s="9"/>
    </row>
    <row r="103" spans="3:11" x14ac:dyDescent="0.35">
      <c r="C103" s="9"/>
      <c r="D103" s="9"/>
      <c r="E103" s="9"/>
      <c r="F103" s="9"/>
      <c r="G103" s="9"/>
      <c r="H103" s="9"/>
      <c r="I103" s="9"/>
      <c r="J103" s="9"/>
      <c r="K103" s="9"/>
    </row>
    <row r="104" spans="3:11" x14ac:dyDescent="0.35">
      <c r="C104" s="9"/>
      <c r="D104" s="9"/>
      <c r="E104" s="9"/>
      <c r="F104" s="9"/>
      <c r="G104" s="9"/>
      <c r="H104" s="9"/>
      <c r="I104" s="9"/>
      <c r="J104" s="9"/>
      <c r="K104" s="9"/>
    </row>
    <row r="105" spans="3:11" x14ac:dyDescent="0.35">
      <c r="C105" s="9"/>
      <c r="D105" s="9"/>
      <c r="E105" s="9"/>
      <c r="F105" s="9"/>
      <c r="G105" s="9"/>
      <c r="H105" s="9"/>
      <c r="I105" s="9"/>
      <c r="J105" s="9"/>
      <c r="K105" s="9"/>
    </row>
    <row r="106" spans="3:11" x14ac:dyDescent="0.35">
      <c r="C106" s="9"/>
      <c r="D106" s="9"/>
      <c r="E106" s="9"/>
      <c r="F106" s="9"/>
      <c r="G106" s="9"/>
      <c r="H106" s="9"/>
      <c r="I106" s="9"/>
      <c r="J106" s="9"/>
      <c r="K106" s="9"/>
    </row>
    <row r="107" spans="3:11" x14ac:dyDescent="0.35">
      <c r="C107" s="9"/>
      <c r="D107" s="9"/>
      <c r="E107" s="9"/>
      <c r="F107" s="9"/>
      <c r="G107" s="9"/>
      <c r="H107" s="9"/>
      <c r="I107" s="9"/>
      <c r="J107" s="9"/>
      <c r="K107" s="9"/>
    </row>
    <row r="108" spans="3:11" x14ac:dyDescent="0.35">
      <c r="C108" s="9"/>
      <c r="D108" s="9"/>
      <c r="E108" s="9"/>
      <c r="F108" s="9"/>
      <c r="G108" s="9"/>
      <c r="H108" s="9"/>
      <c r="I108" s="9"/>
      <c r="J108" s="9"/>
      <c r="K108" s="9"/>
    </row>
    <row r="109" spans="3:11" x14ac:dyDescent="0.35">
      <c r="C109" s="9"/>
      <c r="D109" s="9"/>
      <c r="E109" s="9"/>
      <c r="F109" s="9"/>
      <c r="G109" s="9"/>
      <c r="H109" s="9"/>
      <c r="I109" s="9"/>
      <c r="J109" s="9"/>
      <c r="K109" s="9"/>
    </row>
    <row r="110" spans="3:11" x14ac:dyDescent="0.35">
      <c r="C110" s="9"/>
      <c r="D110" s="9"/>
      <c r="E110" s="9"/>
      <c r="F110" s="9"/>
      <c r="G110" s="9"/>
      <c r="H110" s="9"/>
      <c r="I110" s="9"/>
      <c r="J110" s="9"/>
      <c r="K110" s="9"/>
    </row>
    <row r="111" spans="3:11" x14ac:dyDescent="0.35">
      <c r="C111" s="9"/>
      <c r="D111" s="9"/>
      <c r="E111" s="9"/>
      <c r="F111" s="9"/>
      <c r="G111" s="9"/>
      <c r="H111" s="9"/>
      <c r="I111" s="9"/>
      <c r="J111" s="9"/>
      <c r="K111" s="9"/>
    </row>
    <row r="112" spans="3:11" x14ac:dyDescent="0.35">
      <c r="C112" s="9"/>
      <c r="D112" s="9"/>
      <c r="E112" s="9"/>
      <c r="F112" s="9"/>
      <c r="G112" s="9"/>
      <c r="H112" s="9"/>
      <c r="I112" s="9"/>
      <c r="J112" s="9"/>
      <c r="K112" s="9"/>
    </row>
    <row r="113" spans="3:11" x14ac:dyDescent="0.35">
      <c r="C113" s="9"/>
      <c r="D113" s="9"/>
      <c r="E113" s="9"/>
      <c r="F113" s="9"/>
      <c r="G113" s="9"/>
      <c r="H113" s="9"/>
      <c r="I113" s="9"/>
      <c r="J113" s="9"/>
      <c r="K113" s="9"/>
    </row>
    <row r="114" spans="3:11" x14ac:dyDescent="0.35">
      <c r="C114" s="9"/>
      <c r="D114" s="9"/>
      <c r="E114" s="9"/>
      <c r="F114" s="9"/>
      <c r="G114" s="9"/>
      <c r="H114" s="9"/>
      <c r="I114" s="9"/>
      <c r="J114" s="9"/>
      <c r="K114" s="9"/>
    </row>
    <row r="115" spans="3:11" x14ac:dyDescent="0.35">
      <c r="C115" s="9"/>
      <c r="D115" s="9"/>
      <c r="E115" s="9"/>
      <c r="F115" s="9"/>
      <c r="G115" s="9"/>
      <c r="H115" s="9"/>
      <c r="I115" s="9"/>
      <c r="J115" s="9"/>
      <c r="K115" s="9"/>
    </row>
    <row r="116" spans="3:11" x14ac:dyDescent="0.35">
      <c r="C116" s="9"/>
      <c r="D116" s="9"/>
      <c r="E116" s="9"/>
      <c r="F116" s="9"/>
      <c r="G116" s="9"/>
      <c r="H116" s="9"/>
      <c r="I116" s="9"/>
      <c r="J116" s="9"/>
      <c r="K116" s="9"/>
    </row>
    <row r="117" spans="3:11" x14ac:dyDescent="0.35">
      <c r="C117" s="9"/>
      <c r="D117" s="9"/>
      <c r="E117" s="9"/>
      <c r="F117" s="9"/>
      <c r="G117" s="9"/>
      <c r="H117" s="9"/>
      <c r="I117" s="9"/>
      <c r="J117" s="9"/>
      <c r="K117" s="9"/>
    </row>
    <row r="118" spans="3:11" x14ac:dyDescent="0.35">
      <c r="C118" s="9"/>
      <c r="D118" s="9"/>
      <c r="E118" s="9"/>
      <c r="F118" s="9"/>
      <c r="G118" s="9"/>
      <c r="H118" s="9"/>
      <c r="I118" s="9"/>
      <c r="J118" s="9"/>
      <c r="K118" s="9"/>
    </row>
    <row r="119" spans="3:11" x14ac:dyDescent="0.35">
      <c r="C119" s="9"/>
      <c r="D119" s="9"/>
      <c r="E119" s="9"/>
      <c r="F119" s="9"/>
      <c r="G119" s="9"/>
      <c r="H119" s="9"/>
      <c r="I119" s="9"/>
      <c r="J119" s="9"/>
      <c r="K119" s="9"/>
    </row>
    <row r="120" spans="3:11" x14ac:dyDescent="0.35">
      <c r="C120" s="9"/>
      <c r="D120" s="9"/>
      <c r="E120" s="9"/>
      <c r="F120" s="9"/>
      <c r="G120" s="9"/>
      <c r="H120" s="9"/>
      <c r="I120" s="9"/>
      <c r="J120" s="9"/>
      <c r="K120" s="9"/>
    </row>
    <row r="121" spans="3:11" x14ac:dyDescent="0.35">
      <c r="C121" s="9"/>
      <c r="D121" s="9"/>
      <c r="E121" s="9"/>
      <c r="F121" s="9"/>
      <c r="G121" s="9"/>
      <c r="H121" s="9"/>
      <c r="I121" s="9"/>
      <c r="J121" s="9"/>
      <c r="K121" s="9"/>
    </row>
    <row r="122" spans="3:11" x14ac:dyDescent="0.35">
      <c r="C122" s="9"/>
      <c r="D122" s="9"/>
      <c r="E122" s="9"/>
      <c r="F122" s="9"/>
      <c r="G122" s="9"/>
      <c r="H122" s="9"/>
      <c r="I122" s="9"/>
      <c r="J122" s="9"/>
      <c r="K122" s="9"/>
    </row>
    <row r="123" spans="3:11" x14ac:dyDescent="0.35">
      <c r="C123" s="9"/>
      <c r="D123" s="9"/>
      <c r="E123" s="9"/>
      <c r="F123" s="9"/>
      <c r="G123" s="9"/>
      <c r="H123" s="9"/>
      <c r="I123" s="9"/>
      <c r="J123" s="9"/>
      <c r="K123" s="9"/>
    </row>
    <row r="124" spans="3:11" x14ac:dyDescent="0.35">
      <c r="C124" s="9"/>
      <c r="D124" s="9"/>
      <c r="E124" s="9"/>
      <c r="F124" s="9"/>
      <c r="G124" s="9"/>
      <c r="H124" s="9"/>
      <c r="I124" s="9"/>
      <c r="J124" s="9"/>
      <c r="K124" s="9"/>
    </row>
    <row r="125" spans="3:11" x14ac:dyDescent="0.35">
      <c r="C125" s="9"/>
      <c r="D125" s="9"/>
      <c r="E125" s="9"/>
      <c r="F125" s="9"/>
      <c r="G125" s="9"/>
      <c r="H125" s="9"/>
      <c r="I125" s="9"/>
      <c r="J125" s="9"/>
      <c r="K125" s="9"/>
    </row>
    <row r="126" spans="3:11" x14ac:dyDescent="0.35">
      <c r="C126" s="9"/>
      <c r="D126" s="9"/>
      <c r="E126" s="9"/>
      <c r="F126" s="9"/>
      <c r="G126" s="9"/>
      <c r="H126" s="9"/>
      <c r="I126" s="9"/>
      <c r="J126" s="9"/>
      <c r="K126" s="9"/>
    </row>
    <row r="127" spans="3:11" x14ac:dyDescent="0.35">
      <c r="C127" s="9"/>
      <c r="D127" s="9"/>
      <c r="E127" s="9"/>
      <c r="F127" s="9"/>
      <c r="G127" s="9"/>
      <c r="H127" s="9"/>
      <c r="I127" s="9"/>
      <c r="J127" s="9"/>
      <c r="K127" s="9"/>
    </row>
    <row r="128" spans="3:11" x14ac:dyDescent="0.35">
      <c r="C128" s="9"/>
      <c r="D128" s="9"/>
      <c r="E128" s="9"/>
      <c r="F128" s="9"/>
      <c r="G128" s="9"/>
      <c r="H128" s="9"/>
      <c r="I128" s="9"/>
      <c r="J128" s="9"/>
      <c r="K128" s="9"/>
    </row>
    <row r="129" spans="3:11" x14ac:dyDescent="0.35">
      <c r="C129" s="9"/>
      <c r="D129" s="9"/>
      <c r="E129" s="9"/>
      <c r="F129" s="9"/>
      <c r="G129" s="9"/>
      <c r="H129" s="9"/>
      <c r="I129" s="9"/>
      <c r="J129" s="9"/>
      <c r="K129" s="9"/>
    </row>
    <row r="130" spans="3:11" x14ac:dyDescent="0.35">
      <c r="C130" s="9"/>
      <c r="D130" s="9"/>
      <c r="E130" s="9"/>
      <c r="F130" s="9"/>
      <c r="G130" s="9"/>
      <c r="H130" s="9"/>
      <c r="I130" s="9"/>
      <c r="J130" s="9"/>
      <c r="K130" s="9"/>
    </row>
    <row r="131" spans="3:11" x14ac:dyDescent="0.35">
      <c r="C131" s="9"/>
      <c r="D131" s="9"/>
      <c r="E131" s="9"/>
      <c r="F131" s="9"/>
      <c r="G131" s="9"/>
      <c r="H131" s="9"/>
      <c r="I131" s="9"/>
      <c r="J131" s="9"/>
      <c r="K131" s="9"/>
    </row>
    <row r="132" spans="3:11" x14ac:dyDescent="0.35">
      <c r="C132" s="9"/>
      <c r="D132" s="9"/>
      <c r="E132" s="9"/>
      <c r="F132" s="9"/>
      <c r="G132" s="9"/>
      <c r="H132" s="9"/>
      <c r="I132" s="9"/>
      <c r="J132" s="9"/>
      <c r="K132" s="9"/>
    </row>
    <row r="133" spans="3:11" x14ac:dyDescent="0.35">
      <c r="C133" s="9"/>
      <c r="D133" s="9"/>
      <c r="E133" s="9"/>
      <c r="F133" s="9"/>
      <c r="G133" s="9"/>
      <c r="H133" s="9"/>
      <c r="I133" s="9"/>
      <c r="J133" s="9"/>
      <c r="K133" s="9"/>
    </row>
    <row r="134" spans="3:11" x14ac:dyDescent="0.35">
      <c r="C134" s="9"/>
      <c r="D134" s="9"/>
      <c r="E134" s="9"/>
      <c r="F134" s="9"/>
      <c r="G134" s="9"/>
      <c r="H134" s="9"/>
      <c r="I134" s="9"/>
      <c r="J134" s="9"/>
      <c r="K134" s="9"/>
    </row>
    <row r="135" spans="3:11" x14ac:dyDescent="0.35">
      <c r="C135" s="9"/>
      <c r="D135" s="9"/>
      <c r="E135" s="9"/>
      <c r="F135" s="9"/>
      <c r="G135" s="9"/>
      <c r="H135" s="9"/>
      <c r="I135" s="9"/>
      <c r="J135" s="9"/>
      <c r="K135" s="9"/>
    </row>
    <row r="136" spans="3:11" x14ac:dyDescent="0.35">
      <c r="C136" s="9"/>
      <c r="D136" s="9"/>
      <c r="E136" s="9"/>
      <c r="F136" s="9"/>
      <c r="G136" s="9"/>
      <c r="H136" s="9"/>
      <c r="I136" s="9"/>
      <c r="J136" s="9"/>
      <c r="K136" s="9"/>
    </row>
    <row r="137" spans="3:11" x14ac:dyDescent="0.35">
      <c r="C137" s="9"/>
      <c r="D137" s="9"/>
      <c r="E137" s="9"/>
      <c r="F137" s="9"/>
      <c r="G137" s="9"/>
      <c r="H137" s="9"/>
      <c r="I137" s="9"/>
      <c r="J137" s="9"/>
      <c r="K137" s="9"/>
    </row>
    <row r="138" spans="3:11" x14ac:dyDescent="0.35">
      <c r="C138" s="9"/>
      <c r="D138" s="9"/>
      <c r="E138" s="9"/>
      <c r="F138" s="9"/>
      <c r="G138" s="9"/>
      <c r="H138" s="9"/>
      <c r="I138" s="9"/>
      <c r="J138" s="9"/>
      <c r="K138" s="9"/>
    </row>
    <row r="139" spans="3:11" x14ac:dyDescent="0.35">
      <c r="C139" s="9"/>
      <c r="D139" s="9"/>
      <c r="E139" s="9"/>
      <c r="F139" s="9"/>
      <c r="G139" s="9"/>
      <c r="H139" s="9"/>
      <c r="I139" s="9"/>
      <c r="J139" s="9"/>
      <c r="K139" s="9"/>
    </row>
    <row r="140" spans="3:11" x14ac:dyDescent="0.35">
      <c r="C140" s="9"/>
      <c r="D140" s="9"/>
      <c r="E140" s="9"/>
      <c r="F140" s="9"/>
      <c r="G140" s="9"/>
      <c r="H140" s="9"/>
      <c r="I140" s="9"/>
      <c r="J140" s="9"/>
      <c r="K140" s="9"/>
    </row>
    <row r="141" spans="3:11" x14ac:dyDescent="0.35">
      <c r="C141" s="9"/>
      <c r="D141" s="9"/>
      <c r="E141" s="9"/>
      <c r="F141" s="9"/>
      <c r="G141" s="9"/>
      <c r="H141" s="9"/>
      <c r="I141" s="9"/>
      <c r="J141" s="9"/>
      <c r="K141" s="9"/>
    </row>
    <row r="142" spans="3:11" x14ac:dyDescent="0.35">
      <c r="C142" s="9"/>
      <c r="D142" s="9"/>
      <c r="E142" s="9"/>
      <c r="F142" s="9"/>
      <c r="G142" s="9"/>
      <c r="H142" s="9"/>
      <c r="I142" s="9"/>
      <c r="J142" s="9"/>
      <c r="K142" s="9"/>
    </row>
    <row r="143" spans="3:11" x14ac:dyDescent="0.35">
      <c r="C143" s="9"/>
      <c r="D143" s="9"/>
      <c r="E143" s="9"/>
      <c r="F143" s="9"/>
      <c r="G143" s="9"/>
      <c r="H143" s="9"/>
      <c r="I143" s="9"/>
      <c r="J143" s="9"/>
      <c r="K143" s="9"/>
    </row>
    <row r="144" spans="3:11" x14ac:dyDescent="0.35">
      <c r="C144" s="9"/>
      <c r="D144" s="9"/>
      <c r="E144" s="9"/>
      <c r="F144" s="9"/>
      <c r="G144" s="9"/>
      <c r="H144" s="9"/>
      <c r="I144" s="9"/>
      <c r="J144" s="9"/>
      <c r="K144" s="9"/>
    </row>
    <row r="145" spans="3:11" x14ac:dyDescent="0.35">
      <c r="C145" s="9"/>
      <c r="D145" s="9"/>
      <c r="E145" s="9"/>
      <c r="F145" s="9"/>
      <c r="G145" s="9"/>
      <c r="H145" s="9"/>
      <c r="I145" s="9"/>
      <c r="J145" s="9"/>
      <c r="K145" s="9"/>
    </row>
    <row r="146" spans="3:11" x14ac:dyDescent="0.35">
      <c r="C146" s="9"/>
      <c r="D146" s="9"/>
      <c r="E146" s="9"/>
      <c r="F146" s="9"/>
      <c r="G146" s="9"/>
      <c r="H146" s="9"/>
      <c r="I146" s="9"/>
      <c r="J146" s="9"/>
      <c r="K146" s="9"/>
    </row>
    <row r="147" spans="3:11" x14ac:dyDescent="0.35">
      <c r="C147" s="9"/>
      <c r="D147" s="9"/>
      <c r="E147" s="9"/>
      <c r="F147" s="9"/>
      <c r="G147" s="9"/>
      <c r="H147" s="9"/>
      <c r="I147" s="9"/>
      <c r="J147" s="9"/>
      <c r="K147" s="9"/>
    </row>
    <row r="148" spans="3:11" x14ac:dyDescent="0.35">
      <c r="C148" s="9"/>
      <c r="D148" s="9"/>
      <c r="E148" s="9"/>
      <c r="F148" s="9"/>
      <c r="G148" s="9"/>
      <c r="H148" s="9"/>
      <c r="I148" s="9"/>
      <c r="J148" s="9"/>
      <c r="K148" s="9"/>
    </row>
    <row r="149" spans="3:11" x14ac:dyDescent="0.35">
      <c r="C149" s="9"/>
      <c r="D149" s="9"/>
      <c r="E149" s="9"/>
      <c r="F149" s="9"/>
      <c r="G149" s="9"/>
      <c r="H149" s="9"/>
      <c r="I149" s="9"/>
      <c r="J149" s="9"/>
      <c r="K149" s="9"/>
    </row>
    <row r="150" spans="3:11" x14ac:dyDescent="0.35">
      <c r="C150" s="9"/>
      <c r="D150" s="9"/>
      <c r="E150" s="9"/>
      <c r="F150" s="9"/>
      <c r="G150" s="9"/>
      <c r="H150" s="9"/>
      <c r="I150" s="9"/>
      <c r="J150" s="9"/>
      <c r="K150" s="9"/>
    </row>
    <row r="151" spans="3:11" x14ac:dyDescent="0.35">
      <c r="C151" s="9"/>
      <c r="D151" s="9"/>
      <c r="E151" s="9"/>
      <c r="F151" s="9"/>
      <c r="G151" s="9"/>
      <c r="H151" s="9"/>
      <c r="I151" s="9"/>
      <c r="J151" s="9"/>
      <c r="K151" s="9"/>
    </row>
    <row r="152" spans="3:11" x14ac:dyDescent="0.35">
      <c r="C152" s="9"/>
      <c r="D152" s="9"/>
      <c r="E152" s="9"/>
      <c r="F152" s="9"/>
      <c r="G152" s="9"/>
      <c r="H152" s="9"/>
      <c r="I152" s="9"/>
      <c r="J152" s="9"/>
      <c r="K152" s="9"/>
    </row>
    <row r="153" spans="3:11" x14ac:dyDescent="0.35">
      <c r="C153" s="9"/>
      <c r="D153" s="9"/>
      <c r="E153" s="9"/>
      <c r="F153" s="9"/>
      <c r="G153" s="9"/>
      <c r="H153" s="9"/>
      <c r="I153" s="9"/>
      <c r="J153" s="9"/>
      <c r="K153" s="9"/>
    </row>
    <row r="154" spans="3:11" x14ac:dyDescent="0.35">
      <c r="C154" s="9"/>
      <c r="D154" s="9"/>
      <c r="E154" s="9"/>
      <c r="F154" s="9"/>
      <c r="G154" s="9"/>
      <c r="H154" s="9"/>
      <c r="I154" s="9"/>
      <c r="J154" s="9"/>
      <c r="K154" s="9"/>
    </row>
    <row r="155" spans="3:11" x14ac:dyDescent="0.35">
      <c r="C155" s="9"/>
      <c r="D155" s="9"/>
      <c r="E155" s="9"/>
      <c r="F155" s="9"/>
      <c r="G155" s="9"/>
      <c r="H155" s="9"/>
      <c r="I155" s="9"/>
      <c r="J155" s="9"/>
      <c r="K155" s="9"/>
    </row>
    <row r="156" spans="3:11" x14ac:dyDescent="0.35">
      <c r="C156" s="9"/>
      <c r="D156" s="9"/>
      <c r="E156" s="9"/>
      <c r="F156" s="9"/>
      <c r="G156" s="9"/>
      <c r="H156" s="9"/>
      <c r="I156" s="9"/>
      <c r="J156" s="9"/>
      <c r="K156" s="9"/>
    </row>
    <row r="157" spans="3:11" x14ac:dyDescent="0.35">
      <c r="C157" s="9"/>
      <c r="D157" s="9"/>
      <c r="E157" s="9"/>
      <c r="F157" s="9"/>
      <c r="G157" s="9"/>
      <c r="H157" s="9"/>
      <c r="I157" s="9"/>
      <c r="J157" s="9"/>
      <c r="K157" s="9"/>
    </row>
    <row r="158" spans="3:11" x14ac:dyDescent="0.35">
      <c r="C158" s="9"/>
      <c r="D158" s="9"/>
      <c r="E158" s="9"/>
      <c r="F158" s="9"/>
      <c r="G158" s="9"/>
      <c r="H158" s="9"/>
      <c r="I158" s="9"/>
      <c r="J158" s="9"/>
      <c r="K158" s="9"/>
    </row>
    <row r="159" spans="3:11" x14ac:dyDescent="0.35">
      <c r="C159" s="9"/>
      <c r="D159" s="9"/>
      <c r="E159" s="9"/>
      <c r="F159" s="9"/>
      <c r="G159" s="9"/>
      <c r="H159" s="9"/>
      <c r="I159" s="9"/>
      <c r="J159" s="9"/>
      <c r="K159" s="9"/>
    </row>
    <row r="160" spans="3:11" x14ac:dyDescent="0.35">
      <c r="C160" s="9"/>
      <c r="D160" s="9"/>
      <c r="E160" s="9"/>
      <c r="F160" s="9"/>
      <c r="G160" s="9"/>
      <c r="H160" s="9"/>
      <c r="I160" s="9"/>
      <c r="J160" s="9"/>
      <c r="K160" s="9"/>
    </row>
    <row r="161" spans="3:11" x14ac:dyDescent="0.35">
      <c r="C161" s="9"/>
      <c r="D161" s="9"/>
      <c r="E161" s="9"/>
      <c r="F161" s="9"/>
      <c r="G161" s="9"/>
      <c r="H161" s="9"/>
      <c r="I161" s="9"/>
      <c r="J161" s="9"/>
      <c r="K161" s="9"/>
    </row>
    <row r="162" spans="3:11" x14ac:dyDescent="0.35">
      <c r="C162" s="9"/>
      <c r="D162" s="9"/>
      <c r="E162" s="9"/>
      <c r="F162" s="9"/>
      <c r="G162" s="9"/>
      <c r="H162" s="9"/>
      <c r="I162" s="9"/>
      <c r="J162" s="9"/>
      <c r="K162" s="9"/>
    </row>
    <row r="163" spans="3:11" x14ac:dyDescent="0.35">
      <c r="C163" s="9"/>
      <c r="D163" s="9"/>
      <c r="E163" s="9"/>
      <c r="F163" s="9"/>
      <c r="G163" s="9"/>
      <c r="H163" s="9"/>
      <c r="I163" s="9"/>
      <c r="J163" s="9"/>
      <c r="K163" s="9"/>
    </row>
    <row r="164" spans="3:11" x14ac:dyDescent="0.35">
      <c r="C164" s="9"/>
      <c r="D164" s="9"/>
      <c r="E164" s="9"/>
      <c r="F164" s="9"/>
      <c r="G164" s="9"/>
      <c r="H164" s="9"/>
      <c r="I164" s="9"/>
      <c r="J164" s="9"/>
      <c r="K164" s="9"/>
    </row>
    <row r="165" spans="3:11" x14ac:dyDescent="0.35">
      <c r="C165" s="9"/>
      <c r="D165" s="9"/>
      <c r="E165" s="9"/>
      <c r="F165" s="9"/>
      <c r="G165" s="9"/>
      <c r="H165" s="9"/>
      <c r="I165" s="9"/>
      <c r="J165" s="9"/>
      <c r="K165" s="9"/>
    </row>
    <row r="166" spans="3:11" x14ac:dyDescent="0.35">
      <c r="C166" s="9"/>
      <c r="D166" s="9"/>
      <c r="E166" s="9"/>
      <c r="F166" s="9"/>
      <c r="G166" s="9"/>
      <c r="H166" s="9"/>
      <c r="I166" s="9"/>
      <c r="J166" s="9"/>
      <c r="K166" s="9"/>
    </row>
    <row r="167" spans="3:11" x14ac:dyDescent="0.35">
      <c r="C167" s="9"/>
      <c r="D167" s="9"/>
      <c r="E167" s="9"/>
      <c r="F167" s="9"/>
      <c r="G167" s="9"/>
      <c r="H167" s="9"/>
      <c r="I167" s="9"/>
      <c r="J167" s="9"/>
      <c r="K167" s="9"/>
    </row>
    <row r="168" spans="3:11" x14ac:dyDescent="0.35">
      <c r="C168" s="9"/>
      <c r="D168" s="9"/>
      <c r="E168" s="9"/>
      <c r="F168" s="9"/>
      <c r="G168" s="9"/>
      <c r="H168" s="9"/>
      <c r="I168" s="9"/>
      <c r="J168" s="9"/>
      <c r="K168" s="9"/>
    </row>
    <row r="169" spans="3:11" x14ac:dyDescent="0.35">
      <c r="C169" s="9"/>
      <c r="D169" s="9"/>
      <c r="E169" s="9"/>
      <c r="F169" s="9"/>
      <c r="G169" s="9"/>
      <c r="H169" s="9"/>
      <c r="I169" s="9"/>
      <c r="J169" s="9"/>
      <c r="K169" s="9"/>
    </row>
    <row r="170" spans="3:11" x14ac:dyDescent="0.35">
      <c r="C170" s="9"/>
      <c r="D170" s="9"/>
      <c r="E170" s="9"/>
      <c r="F170" s="9"/>
      <c r="G170" s="9"/>
      <c r="H170" s="9"/>
      <c r="I170" s="9"/>
      <c r="J170" s="9"/>
      <c r="K170" s="9"/>
    </row>
    <row r="171" spans="3:11" x14ac:dyDescent="0.35">
      <c r="C171" s="9"/>
      <c r="D171" s="9"/>
      <c r="E171" s="9"/>
      <c r="F171" s="9"/>
      <c r="G171" s="9"/>
      <c r="H171" s="9"/>
      <c r="I171" s="9"/>
      <c r="J171" s="9"/>
      <c r="K171" s="9"/>
    </row>
    <row r="172" spans="3:11" x14ac:dyDescent="0.35">
      <c r="C172" s="9"/>
      <c r="D172" s="9"/>
      <c r="E172" s="9"/>
      <c r="F172" s="9"/>
      <c r="G172" s="9"/>
      <c r="H172" s="9"/>
      <c r="I172" s="9"/>
      <c r="J172" s="9"/>
      <c r="K172" s="9"/>
    </row>
    <row r="173" spans="3:11" x14ac:dyDescent="0.35">
      <c r="C173" s="9"/>
      <c r="D173" s="9"/>
      <c r="E173" s="9"/>
      <c r="F173" s="9"/>
      <c r="G173" s="9"/>
      <c r="H173" s="9"/>
      <c r="I173" s="9"/>
      <c r="J173" s="9"/>
      <c r="K173" s="9"/>
    </row>
    <row r="174" spans="3:11" x14ac:dyDescent="0.35">
      <c r="C174" s="9"/>
      <c r="D174" s="9"/>
      <c r="E174" s="9"/>
      <c r="F174" s="9"/>
      <c r="G174" s="9"/>
      <c r="H174" s="9"/>
      <c r="I174" s="9"/>
      <c r="J174" s="9"/>
      <c r="K174" s="9"/>
    </row>
    <row r="175" spans="3:11" x14ac:dyDescent="0.35">
      <c r="C175" s="9"/>
      <c r="D175" s="9"/>
      <c r="E175" s="9"/>
      <c r="F175" s="9"/>
      <c r="G175" s="9"/>
      <c r="H175" s="9"/>
      <c r="I175" s="9"/>
      <c r="J175" s="9"/>
      <c r="K175" s="9"/>
    </row>
    <row r="176" spans="3:11" x14ac:dyDescent="0.35">
      <c r="C176" s="9"/>
      <c r="D176" s="9"/>
      <c r="E176" s="9"/>
      <c r="F176" s="9"/>
      <c r="G176" s="9"/>
      <c r="H176" s="9"/>
      <c r="I176" s="9"/>
      <c r="J176" s="9"/>
      <c r="K176" s="9"/>
    </row>
    <row r="177" spans="3:11" x14ac:dyDescent="0.35">
      <c r="C177" s="9"/>
      <c r="D177" s="9"/>
      <c r="E177" s="9"/>
      <c r="F177" s="9"/>
      <c r="G177" s="9"/>
      <c r="H177" s="9"/>
      <c r="I177" s="9"/>
      <c r="J177" s="9"/>
      <c r="K177" s="9"/>
    </row>
    <row r="178" spans="3:11" x14ac:dyDescent="0.35">
      <c r="C178" s="9"/>
      <c r="D178" s="9"/>
      <c r="E178" s="9"/>
      <c r="F178" s="9"/>
      <c r="G178" s="9"/>
      <c r="H178" s="9"/>
      <c r="I178" s="9"/>
      <c r="J178" s="9"/>
      <c r="K178" s="9"/>
    </row>
    <row r="179" spans="3:11" x14ac:dyDescent="0.35">
      <c r="C179" s="9"/>
      <c r="D179" s="9"/>
      <c r="E179" s="9"/>
      <c r="F179" s="9"/>
      <c r="G179" s="9"/>
      <c r="H179" s="9"/>
      <c r="I179" s="9"/>
      <c r="J179" s="9"/>
      <c r="K179" s="9"/>
    </row>
    <row r="180" spans="3:11" x14ac:dyDescent="0.35">
      <c r="C180" s="9"/>
      <c r="D180" s="9"/>
      <c r="E180" s="9"/>
      <c r="F180" s="9"/>
      <c r="G180" s="9"/>
      <c r="H180" s="9"/>
      <c r="I180" s="9"/>
      <c r="J180" s="9"/>
      <c r="K180" s="9"/>
    </row>
    <row r="181" spans="3:11" x14ac:dyDescent="0.35">
      <c r="C181" s="9"/>
      <c r="D181" s="9"/>
      <c r="E181" s="9"/>
      <c r="F181" s="9"/>
      <c r="G181" s="9"/>
      <c r="H181" s="9"/>
      <c r="I181" s="9"/>
      <c r="J181" s="9"/>
      <c r="K181" s="9"/>
    </row>
    <row r="182" spans="3:11" x14ac:dyDescent="0.35">
      <c r="C182" s="9"/>
      <c r="D182" s="9"/>
      <c r="E182" s="9"/>
      <c r="F182" s="9"/>
      <c r="G182" s="9"/>
      <c r="H182" s="9"/>
      <c r="I182" s="9"/>
      <c r="J182" s="9"/>
      <c r="K182" s="9"/>
    </row>
    <row r="183" spans="3:11" x14ac:dyDescent="0.35">
      <c r="C183" s="9"/>
      <c r="D183" s="9"/>
      <c r="E183" s="9"/>
      <c r="F183" s="9"/>
      <c r="G183" s="9"/>
      <c r="H183" s="9"/>
      <c r="I183" s="9"/>
      <c r="J183" s="9"/>
      <c r="K183" s="9"/>
    </row>
    <row r="184" spans="3:11" x14ac:dyDescent="0.35">
      <c r="C184" s="9"/>
      <c r="D184" s="9"/>
      <c r="E184" s="9"/>
      <c r="F184" s="9"/>
      <c r="G184" s="9"/>
      <c r="H184" s="9"/>
      <c r="I184" s="9"/>
      <c r="J184" s="9"/>
      <c r="K184" s="9"/>
    </row>
    <row r="185" spans="3:11" x14ac:dyDescent="0.35">
      <c r="C185" s="9"/>
      <c r="D185" s="9"/>
      <c r="E185" s="9"/>
      <c r="F185" s="9"/>
      <c r="G185" s="9"/>
      <c r="H185" s="9"/>
      <c r="I185" s="9"/>
      <c r="J185" s="9"/>
      <c r="K185" s="9"/>
    </row>
    <row r="186" spans="3:11" x14ac:dyDescent="0.35">
      <c r="C186" s="9"/>
      <c r="D186" s="9"/>
      <c r="E186" s="9"/>
      <c r="F186" s="9"/>
      <c r="G186" s="9"/>
      <c r="H186" s="9"/>
      <c r="I186" s="9"/>
      <c r="J186" s="9"/>
      <c r="K186" s="9"/>
    </row>
    <row r="187" spans="3:11" x14ac:dyDescent="0.35">
      <c r="C187" s="9"/>
      <c r="D187" s="9"/>
      <c r="E187" s="9"/>
      <c r="F187" s="9"/>
      <c r="G187" s="9"/>
      <c r="H187" s="9"/>
      <c r="I187" s="9"/>
      <c r="J187" s="9"/>
      <c r="K187" s="9"/>
    </row>
    <row r="188" spans="3:11" x14ac:dyDescent="0.35">
      <c r="C188" s="9"/>
      <c r="D188" s="9"/>
      <c r="E188" s="9"/>
      <c r="F188" s="9"/>
      <c r="G188" s="9"/>
      <c r="H188" s="9"/>
      <c r="I188" s="9"/>
      <c r="J188" s="9"/>
      <c r="K188" s="9"/>
    </row>
    <row r="189" spans="3:11" x14ac:dyDescent="0.35">
      <c r="C189" s="9"/>
      <c r="D189" s="9"/>
      <c r="E189" s="9"/>
      <c r="F189" s="9"/>
      <c r="G189" s="9"/>
      <c r="H189" s="9"/>
      <c r="I189" s="9"/>
      <c r="J189" s="9"/>
      <c r="K189" s="9"/>
    </row>
    <row r="190" spans="3:11" x14ac:dyDescent="0.35">
      <c r="C190" s="9"/>
      <c r="D190" s="9"/>
      <c r="E190" s="9"/>
      <c r="F190" s="9"/>
      <c r="G190" s="9"/>
      <c r="H190" s="9"/>
      <c r="I190" s="9"/>
      <c r="J190" s="9"/>
      <c r="K190" s="9"/>
    </row>
    <row r="191" spans="3:11" x14ac:dyDescent="0.35">
      <c r="C191" s="9"/>
      <c r="D191" s="9"/>
      <c r="E191" s="9"/>
      <c r="F191" s="9"/>
      <c r="G191" s="9"/>
      <c r="H191" s="9"/>
      <c r="I191" s="9"/>
      <c r="J191" s="9"/>
      <c r="K191" s="9"/>
    </row>
    <row r="192" spans="3:11" x14ac:dyDescent="0.35">
      <c r="C192" s="9"/>
      <c r="D192" s="9"/>
      <c r="E192" s="9"/>
      <c r="F192" s="9"/>
      <c r="G192" s="9"/>
      <c r="H192" s="9"/>
      <c r="I192" s="9"/>
      <c r="J192" s="9"/>
      <c r="K192" s="9"/>
    </row>
    <row r="193" spans="3:11" x14ac:dyDescent="0.35">
      <c r="C193" s="9"/>
      <c r="D193" s="9"/>
      <c r="E193" s="9"/>
      <c r="F193" s="9"/>
      <c r="G193" s="9"/>
      <c r="H193" s="9"/>
      <c r="I193" s="9"/>
      <c r="J193" s="9"/>
      <c r="K193" s="9"/>
    </row>
    <row r="194" spans="3:11" x14ac:dyDescent="0.35">
      <c r="C194" s="9"/>
      <c r="D194" s="9"/>
      <c r="E194" s="9"/>
      <c r="F194" s="9"/>
      <c r="G194" s="9"/>
      <c r="H194" s="9"/>
      <c r="I194" s="9"/>
      <c r="J194" s="9"/>
      <c r="K194" s="9"/>
    </row>
    <row r="195" spans="3:11" x14ac:dyDescent="0.35">
      <c r="C195" s="9"/>
      <c r="D195" s="9"/>
      <c r="E195" s="9"/>
      <c r="F195" s="9"/>
      <c r="G195" s="9"/>
      <c r="H195" s="9"/>
      <c r="I195" s="9"/>
      <c r="J195" s="9"/>
      <c r="K195" s="9"/>
    </row>
    <row r="196" spans="3:11" x14ac:dyDescent="0.35">
      <c r="C196" s="9"/>
      <c r="D196" s="9"/>
      <c r="E196" s="9"/>
      <c r="F196" s="9"/>
      <c r="G196" s="9"/>
      <c r="H196" s="9"/>
      <c r="I196" s="9"/>
      <c r="J196" s="9"/>
      <c r="K196" s="9"/>
    </row>
    <row r="197" spans="3:11" x14ac:dyDescent="0.35">
      <c r="C197" s="9"/>
      <c r="D197" s="9"/>
      <c r="E197" s="9"/>
      <c r="F197" s="9"/>
      <c r="G197" s="9"/>
      <c r="H197" s="9"/>
      <c r="I197" s="9"/>
      <c r="J197" s="9"/>
      <c r="K197" s="9"/>
    </row>
    <row r="198" spans="3:11" x14ac:dyDescent="0.35">
      <c r="C198" s="9"/>
      <c r="D198" s="9"/>
      <c r="E198" s="9"/>
      <c r="F198" s="9"/>
      <c r="G198" s="9"/>
      <c r="H198" s="9"/>
      <c r="I198" s="9"/>
      <c r="J198" s="9"/>
      <c r="K198" s="9"/>
    </row>
    <row r="199" spans="3:11" x14ac:dyDescent="0.35">
      <c r="C199" s="9"/>
      <c r="D199" s="9"/>
      <c r="E199" s="9"/>
      <c r="F199" s="9"/>
      <c r="G199" s="9"/>
      <c r="H199" s="9"/>
      <c r="I199" s="9"/>
      <c r="J199" s="9"/>
      <c r="K199" s="9"/>
    </row>
    <row r="200" spans="3:11" x14ac:dyDescent="0.35">
      <c r="C200" s="9"/>
      <c r="D200" s="9"/>
      <c r="E200" s="9"/>
      <c r="F200" s="9"/>
      <c r="G200" s="9"/>
      <c r="H200" s="9"/>
      <c r="I200" s="9"/>
      <c r="J200" s="9"/>
      <c r="K200" s="9"/>
    </row>
    <row r="201" spans="3:11" x14ac:dyDescent="0.35">
      <c r="C201" s="9"/>
      <c r="D201" s="9"/>
      <c r="E201" s="9"/>
      <c r="F201" s="9"/>
      <c r="G201" s="9"/>
      <c r="H201" s="9"/>
      <c r="I201" s="9"/>
      <c r="J201" s="9"/>
      <c r="K201" s="9"/>
    </row>
    <row r="202" spans="3:11" x14ac:dyDescent="0.35">
      <c r="C202" s="9"/>
      <c r="D202" s="9"/>
      <c r="E202" s="9"/>
      <c r="F202" s="9"/>
      <c r="G202" s="9"/>
      <c r="H202" s="9"/>
      <c r="I202" s="9"/>
      <c r="J202" s="9"/>
      <c r="K202" s="9"/>
    </row>
    <row r="203" spans="3:11" x14ac:dyDescent="0.35">
      <c r="C203" s="9"/>
      <c r="D203" s="9"/>
      <c r="E203" s="9"/>
      <c r="F203" s="9"/>
      <c r="G203" s="9"/>
      <c r="H203" s="9"/>
      <c r="I203" s="9"/>
      <c r="J203" s="9"/>
      <c r="K203" s="9"/>
    </row>
    <row r="204" spans="3:11" x14ac:dyDescent="0.35">
      <c r="C204" s="9"/>
      <c r="D204" s="9"/>
      <c r="E204" s="9"/>
      <c r="F204" s="9"/>
      <c r="G204" s="9"/>
      <c r="H204" s="9"/>
      <c r="I204" s="9"/>
      <c r="J204" s="9"/>
      <c r="K204" s="9"/>
    </row>
    <row r="205" spans="3:11" x14ac:dyDescent="0.35">
      <c r="C205" s="9"/>
      <c r="D205" s="9"/>
      <c r="E205" s="9"/>
      <c r="F205" s="9"/>
      <c r="G205" s="9"/>
      <c r="H205" s="9"/>
      <c r="I205" s="9"/>
      <c r="J205" s="9"/>
      <c r="K205" s="9"/>
    </row>
    <row r="206" spans="3:11" x14ac:dyDescent="0.35">
      <c r="C206" s="9"/>
      <c r="D206" s="9"/>
      <c r="E206" s="9"/>
      <c r="F206" s="9"/>
      <c r="G206" s="9"/>
      <c r="H206" s="9"/>
      <c r="I206" s="9"/>
      <c r="J206" s="9"/>
      <c r="K206" s="9"/>
    </row>
    <row r="207" spans="3:11" x14ac:dyDescent="0.35">
      <c r="C207" s="9"/>
      <c r="D207" s="9"/>
      <c r="E207" s="9"/>
      <c r="F207" s="9"/>
      <c r="G207" s="9"/>
      <c r="H207" s="9"/>
      <c r="I207" s="9"/>
      <c r="J207" s="9"/>
      <c r="K207" s="9"/>
    </row>
    <row r="208" spans="3:11" x14ac:dyDescent="0.35">
      <c r="C208" s="9"/>
      <c r="D208" s="9"/>
      <c r="E208" s="9"/>
      <c r="F208" s="9"/>
      <c r="G208" s="9"/>
      <c r="H208" s="9"/>
      <c r="I208" s="9"/>
      <c r="J208" s="9"/>
      <c r="K208" s="9"/>
    </row>
    <row r="209" spans="3:11" x14ac:dyDescent="0.35">
      <c r="C209" s="9"/>
      <c r="D209" s="9"/>
      <c r="E209" s="9"/>
      <c r="F209" s="9"/>
      <c r="G209" s="9"/>
      <c r="H209" s="9"/>
      <c r="I209" s="9"/>
      <c r="J209" s="9"/>
      <c r="K209" s="9"/>
    </row>
    <row r="210" spans="3:11" x14ac:dyDescent="0.35">
      <c r="C210" s="9"/>
      <c r="D210" s="9"/>
      <c r="E210" s="9"/>
      <c r="F210" s="9"/>
      <c r="G210" s="9"/>
      <c r="H210" s="9"/>
      <c r="I210" s="9"/>
      <c r="J210" s="9"/>
      <c r="K210" s="9"/>
    </row>
    <row r="211" spans="3:11" x14ac:dyDescent="0.35">
      <c r="C211" s="9"/>
      <c r="D211" s="9"/>
      <c r="E211" s="9"/>
      <c r="F211" s="9"/>
      <c r="G211" s="9"/>
      <c r="H211" s="9"/>
      <c r="I211" s="9"/>
      <c r="J211" s="9"/>
      <c r="K211" s="9"/>
    </row>
    <row r="212" spans="3:11" x14ac:dyDescent="0.35">
      <c r="C212" s="9"/>
      <c r="D212" s="9"/>
      <c r="E212" s="9"/>
      <c r="F212" s="9"/>
      <c r="G212" s="9"/>
      <c r="H212" s="9"/>
      <c r="I212" s="9"/>
      <c r="J212" s="9"/>
      <c r="K212" s="9"/>
    </row>
    <row r="213" spans="3:11" x14ac:dyDescent="0.35">
      <c r="C213" s="9"/>
      <c r="D213" s="9"/>
      <c r="E213" s="9"/>
      <c r="F213" s="9"/>
      <c r="G213" s="9"/>
      <c r="H213" s="9"/>
      <c r="I213" s="9"/>
      <c r="J213" s="9"/>
      <c r="K213" s="9"/>
    </row>
    <row r="214" spans="3:11" x14ac:dyDescent="0.35">
      <c r="C214" s="9"/>
      <c r="D214" s="9"/>
      <c r="E214" s="9"/>
      <c r="F214" s="9"/>
      <c r="G214" s="9"/>
      <c r="H214" s="9"/>
      <c r="I214" s="9"/>
      <c r="J214" s="9"/>
      <c r="K214" s="9"/>
    </row>
    <row r="215" spans="3:11" x14ac:dyDescent="0.35">
      <c r="C215" s="9"/>
      <c r="D215" s="9"/>
      <c r="E215" s="9"/>
      <c r="F215" s="9"/>
      <c r="G215" s="9"/>
      <c r="H215" s="9"/>
      <c r="I215" s="9"/>
      <c r="J215" s="9"/>
      <c r="K215" s="9"/>
    </row>
    <row r="216" spans="3:11" x14ac:dyDescent="0.35">
      <c r="C216" s="9"/>
      <c r="D216" s="9"/>
      <c r="E216" s="9"/>
      <c r="F216" s="9"/>
      <c r="G216" s="9"/>
      <c r="H216" s="9"/>
      <c r="I216" s="9"/>
      <c r="J216" s="9"/>
      <c r="K216" s="9"/>
    </row>
    <row r="217" spans="3:11" x14ac:dyDescent="0.35">
      <c r="C217" s="9"/>
      <c r="D217" s="9"/>
      <c r="E217" s="9"/>
      <c r="F217" s="9"/>
      <c r="G217" s="9"/>
      <c r="H217" s="9"/>
      <c r="I217" s="9"/>
      <c r="J217" s="9"/>
      <c r="K217" s="9"/>
    </row>
    <row r="218" spans="3:11" x14ac:dyDescent="0.35">
      <c r="C218" s="9"/>
      <c r="D218" s="9"/>
      <c r="E218" s="9"/>
      <c r="F218" s="9"/>
      <c r="G218" s="9"/>
      <c r="H218" s="9"/>
      <c r="I218" s="9"/>
      <c r="J218" s="9"/>
      <c r="K218" s="9"/>
    </row>
    <row r="219" spans="3:11" x14ac:dyDescent="0.35">
      <c r="C219" s="9"/>
      <c r="D219" s="9"/>
      <c r="E219" s="9"/>
      <c r="F219" s="9"/>
      <c r="G219" s="9"/>
      <c r="H219" s="9"/>
      <c r="I219" s="9"/>
      <c r="J219" s="9"/>
      <c r="K219" s="9"/>
    </row>
    <row r="220" spans="3:11" x14ac:dyDescent="0.35">
      <c r="C220" s="9"/>
      <c r="D220" s="9"/>
      <c r="E220" s="9"/>
      <c r="F220" s="9"/>
      <c r="G220" s="9"/>
      <c r="H220" s="9"/>
      <c r="I220" s="9"/>
      <c r="J220" s="9"/>
      <c r="K220" s="9"/>
    </row>
    <row r="221" spans="3:11" x14ac:dyDescent="0.35">
      <c r="C221" s="9"/>
      <c r="D221" s="9"/>
      <c r="E221" s="9"/>
      <c r="F221" s="9"/>
      <c r="G221" s="9"/>
      <c r="H221" s="9"/>
      <c r="I221" s="9"/>
      <c r="J221" s="9"/>
      <c r="K221" s="9"/>
    </row>
    <row r="222" spans="3:11" x14ac:dyDescent="0.35">
      <c r="C222" s="9"/>
      <c r="D222" s="9"/>
      <c r="E222" s="9"/>
      <c r="F222" s="9"/>
      <c r="G222" s="9"/>
      <c r="H222" s="9"/>
      <c r="I222" s="9"/>
      <c r="J222" s="9"/>
      <c r="K222" s="9"/>
    </row>
    <row r="223" spans="3:11" x14ac:dyDescent="0.35">
      <c r="C223" s="9"/>
      <c r="D223" s="9"/>
      <c r="E223" s="9"/>
      <c r="F223" s="9"/>
      <c r="G223" s="9"/>
      <c r="H223" s="9"/>
      <c r="I223" s="9"/>
      <c r="J223" s="9"/>
      <c r="K223" s="9"/>
    </row>
    <row r="224" spans="3:11" x14ac:dyDescent="0.35">
      <c r="C224" s="9"/>
      <c r="D224" s="9"/>
      <c r="E224" s="9"/>
      <c r="F224" s="9"/>
      <c r="G224" s="9"/>
      <c r="H224" s="9"/>
      <c r="I224" s="9"/>
      <c r="J224" s="9"/>
      <c r="K224" s="9"/>
    </row>
    <row r="225" spans="3:11" x14ac:dyDescent="0.35">
      <c r="C225" s="9"/>
      <c r="D225" s="9"/>
      <c r="E225" s="9"/>
      <c r="F225" s="9"/>
      <c r="G225" s="9"/>
      <c r="H225" s="9"/>
      <c r="I225" s="9"/>
      <c r="J225" s="9"/>
      <c r="K225" s="9"/>
    </row>
    <row r="226" spans="3:11" x14ac:dyDescent="0.35">
      <c r="C226" s="9"/>
      <c r="D226" s="9"/>
      <c r="E226" s="9"/>
      <c r="F226" s="9"/>
      <c r="G226" s="9"/>
      <c r="H226" s="9"/>
      <c r="I226" s="9"/>
      <c r="J226" s="9"/>
      <c r="K226" s="9"/>
    </row>
    <row r="227" spans="3:11" x14ac:dyDescent="0.35">
      <c r="C227" s="9"/>
      <c r="D227" s="9"/>
      <c r="E227" s="9"/>
      <c r="F227" s="9"/>
      <c r="G227" s="9"/>
      <c r="H227" s="9"/>
      <c r="I227" s="9"/>
      <c r="J227" s="9"/>
      <c r="K227" s="9"/>
    </row>
    <row r="228" spans="3:11" x14ac:dyDescent="0.35">
      <c r="C228" s="9"/>
      <c r="D228" s="9"/>
      <c r="E228" s="9"/>
      <c r="F228" s="9"/>
      <c r="G228" s="9"/>
      <c r="H228" s="9"/>
      <c r="I228" s="9"/>
      <c r="J228" s="9"/>
      <c r="K228" s="9"/>
    </row>
    <row r="229" spans="3:11" x14ac:dyDescent="0.35">
      <c r="C229" s="9"/>
      <c r="D229" s="9"/>
      <c r="E229" s="9"/>
      <c r="F229" s="9"/>
      <c r="G229" s="9"/>
      <c r="H229" s="9"/>
      <c r="I229" s="9"/>
      <c r="J229" s="9"/>
      <c r="K229" s="9"/>
    </row>
    <row r="230" spans="3:11" x14ac:dyDescent="0.35">
      <c r="C230" s="9"/>
      <c r="D230" s="9"/>
      <c r="E230" s="9"/>
      <c r="F230" s="9"/>
      <c r="G230" s="9"/>
      <c r="H230" s="9"/>
      <c r="I230" s="9"/>
      <c r="J230" s="9"/>
      <c r="K230" s="9"/>
    </row>
    <row r="231" spans="3:11" x14ac:dyDescent="0.35">
      <c r="C231" s="9"/>
      <c r="D231" s="9"/>
      <c r="E231" s="9"/>
      <c r="F231" s="9"/>
      <c r="G231" s="9"/>
      <c r="H231" s="9"/>
      <c r="I231" s="9"/>
      <c r="J231" s="9"/>
      <c r="K231" s="9"/>
    </row>
    <row r="232" spans="3:11" x14ac:dyDescent="0.35">
      <c r="C232" s="9"/>
      <c r="D232" s="9"/>
      <c r="E232" s="9"/>
      <c r="F232" s="9"/>
      <c r="G232" s="9"/>
      <c r="H232" s="9"/>
      <c r="I232" s="9"/>
      <c r="J232" s="9"/>
      <c r="K232" s="9"/>
    </row>
    <row r="233" spans="3:11" x14ac:dyDescent="0.35">
      <c r="C233" s="9"/>
      <c r="D233" s="9"/>
      <c r="E233" s="9"/>
      <c r="F233" s="9"/>
      <c r="G233" s="9"/>
      <c r="H233" s="9"/>
      <c r="I233" s="9"/>
      <c r="J233" s="9"/>
      <c r="K233" s="9"/>
    </row>
    <row r="234" spans="3:11" x14ac:dyDescent="0.35">
      <c r="C234" s="9"/>
      <c r="D234" s="9"/>
      <c r="E234" s="9"/>
      <c r="F234" s="9"/>
      <c r="G234" s="9"/>
      <c r="H234" s="9"/>
      <c r="I234" s="9"/>
      <c r="J234" s="9"/>
      <c r="K234" s="9"/>
    </row>
    <row r="235" spans="3:11" x14ac:dyDescent="0.35">
      <c r="C235" s="9"/>
      <c r="D235" s="9"/>
      <c r="E235" s="9"/>
      <c r="F235" s="9"/>
      <c r="G235" s="9"/>
      <c r="H235" s="9"/>
      <c r="I235" s="9"/>
      <c r="J235" s="9"/>
      <c r="K235" s="9"/>
    </row>
    <row r="236" spans="3:11" x14ac:dyDescent="0.35">
      <c r="C236" s="9"/>
      <c r="D236" s="9"/>
      <c r="E236" s="9"/>
      <c r="F236" s="9"/>
      <c r="G236" s="9"/>
      <c r="H236" s="9"/>
      <c r="I236" s="9"/>
      <c r="J236" s="9"/>
      <c r="K236" s="9"/>
    </row>
    <row r="237" spans="3:11" x14ac:dyDescent="0.35">
      <c r="C237" s="9"/>
      <c r="D237" s="9"/>
      <c r="E237" s="9"/>
      <c r="F237" s="9"/>
      <c r="G237" s="9"/>
      <c r="H237" s="9"/>
      <c r="I237" s="9"/>
      <c r="J237" s="9"/>
      <c r="K237" s="9"/>
    </row>
    <row r="238" spans="3:11" x14ac:dyDescent="0.35">
      <c r="C238" s="9"/>
      <c r="D238" s="9"/>
      <c r="E238" s="9"/>
      <c r="F238" s="9"/>
      <c r="G238" s="9"/>
      <c r="H238" s="9"/>
      <c r="I238" s="9"/>
      <c r="J238" s="9"/>
      <c r="K238" s="9"/>
    </row>
    <row r="239" spans="3:11" x14ac:dyDescent="0.35">
      <c r="C239" s="9"/>
      <c r="D239" s="9"/>
      <c r="E239" s="9"/>
      <c r="F239" s="9"/>
      <c r="G239" s="9"/>
      <c r="H239" s="9"/>
      <c r="I239" s="9"/>
      <c r="J239" s="9"/>
      <c r="K239" s="9"/>
    </row>
    <row r="240" spans="3:11" x14ac:dyDescent="0.35">
      <c r="C240" s="9"/>
      <c r="D240" s="9"/>
      <c r="E240" s="9"/>
      <c r="F240" s="9"/>
      <c r="G240" s="9"/>
      <c r="H240" s="9"/>
      <c r="I240" s="9"/>
      <c r="J240" s="9"/>
      <c r="K240" s="9"/>
    </row>
    <row r="241" spans="3:11" x14ac:dyDescent="0.35">
      <c r="C241" s="9"/>
      <c r="D241" s="9"/>
      <c r="E241" s="9"/>
      <c r="F241" s="9"/>
      <c r="G241" s="9"/>
      <c r="H241" s="9"/>
      <c r="I241" s="9"/>
      <c r="J241" s="9"/>
      <c r="K241" s="9"/>
    </row>
    <row r="242" spans="3:11" x14ac:dyDescent="0.35">
      <c r="C242" s="9"/>
      <c r="D242" s="9"/>
      <c r="E242" s="9"/>
      <c r="F242" s="9"/>
      <c r="G242" s="9"/>
      <c r="H242" s="9"/>
      <c r="I242" s="9"/>
      <c r="J242" s="9"/>
      <c r="K242" s="9"/>
    </row>
    <row r="243" spans="3:11" x14ac:dyDescent="0.35">
      <c r="C243" s="9"/>
      <c r="D243" s="9"/>
      <c r="E243" s="9"/>
      <c r="F243" s="9"/>
      <c r="G243" s="9"/>
      <c r="H243" s="9"/>
      <c r="I243" s="9"/>
      <c r="J243" s="9"/>
      <c r="K243" s="9"/>
    </row>
    <row r="244" spans="3:11" x14ac:dyDescent="0.35">
      <c r="C244" s="9"/>
      <c r="D244" s="9"/>
      <c r="E244" s="9"/>
      <c r="F244" s="9"/>
      <c r="G244" s="9"/>
      <c r="H244" s="9"/>
      <c r="I244" s="9"/>
      <c r="J244" s="9"/>
      <c r="K244" s="9"/>
    </row>
    <row r="245" spans="3:11" x14ac:dyDescent="0.35">
      <c r="C245" s="9"/>
      <c r="D245" s="9"/>
      <c r="E245" s="9"/>
      <c r="F245" s="9"/>
      <c r="G245" s="9"/>
      <c r="H245" s="9"/>
      <c r="I245" s="9"/>
      <c r="J245" s="9"/>
      <c r="K245" s="9"/>
    </row>
    <row r="246" spans="3:11" x14ac:dyDescent="0.35">
      <c r="C246" s="9"/>
      <c r="D246" s="9"/>
      <c r="E246" s="9"/>
      <c r="F246" s="9"/>
      <c r="G246" s="9"/>
      <c r="H246" s="9"/>
      <c r="I246" s="9"/>
      <c r="J246" s="9"/>
      <c r="K246" s="9"/>
    </row>
    <row r="247" spans="3:11" x14ac:dyDescent="0.35">
      <c r="C247" s="9"/>
      <c r="D247" s="9"/>
      <c r="E247" s="9"/>
      <c r="F247" s="9"/>
      <c r="G247" s="9"/>
      <c r="H247" s="9"/>
      <c r="I247" s="9"/>
      <c r="J247" s="9"/>
      <c r="K247" s="9"/>
    </row>
    <row r="248" spans="3:11" x14ac:dyDescent="0.35">
      <c r="C248" s="9"/>
      <c r="D248" s="9"/>
      <c r="E248" s="9"/>
      <c r="F248" s="9"/>
      <c r="G248" s="9"/>
      <c r="H248" s="9"/>
      <c r="I248" s="9"/>
      <c r="J248" s="9"/>
      <c r="K248" s="9"/>
    </row>
    <row r="249" spans="3:11" x14ac:dyDescent="0.35">
      <c r="C249" s="9"/>
      <c r="D249" s="9"/>
      <c r="E249" s="9"/>
      <c r="F249" s="9"/>
      <c r="G249" s="9"/>
      <c r="H249" s="9"/>
      <c r="I249" s="9"/>
      <c r="J249" s="9"/>
      <c r="K249" s="9"/>
    </row>
    <row r="250" spans="3:11" x14ac:dyDescent="0.35">
      <c r="C250" s="9"/>
      <c r="D250" s="9"/>
      <c r="E250" s="9"/>
      <c r="F250" s="9"/>
      <c r="G250" s="9"/>
      <c r="H250" s="9"/>
      <c r="I250" s="9"/>
      <c r="J250" s="9"/>
      <c r="K250" s="9"/>
    </row>
    <row r="251" spans="3:11" x14ac:dyDescent="0.35">
      <c r="C251" s="9"/>
      <c r="D251" s="9"/>
      <c r="E251" s="9"/>
      <c r="F251" s="9"/>
      <c r="G251" s="9"/>
      <c r="H251" s="9"/>
      <c r="I251" s="9"/>
      <c r="J251" s="9"/>
      <c r="K251" s="9"/>
    </row>
    <row r="252" spans="3:11" x14ac:dyDescent="0.35">
      <c r="C252" s="9"/>
      <c r="D252" s="9"/>
      <c r="E252" s="9"/>
      <c r="F252" s="9"/>
      <c r="G252" s="9"/>
      <c r="H252" s="9"/>
      <c r="I252" s="9"/>
      <c r="J252" s="9"/>
      <c r="K252" s="9"/>
    </row>
    <row r="253" spans="3:11" x14ac:dyDescent="0.35">
      <c r="C253" s="9"/>
      <c r="D253" s="9"/>
      <c r="E253" s="9"/>
      <c r="F253" s="9"/>
      <c r="G253" s="9"/>
      <c r="H253" s="9"/>
      <c r="I253" s="9"/>
      <c r="J253" s="9"/>
      <c r="K253" s="9"/>
    </row>
    <row r="254" spans="3:11" x14ac:dyDescent="0.35">
      <c r="C254" s="9"/>
      <c r="D254" s="9"/>
      <c r="E254" s="9"/>
      <c r="F254" s="9"/>
      <c r="G254" s="9"/>
      <c r="H254" s="9"/>
      <c r="I254" s="9"/>
      <c r="J254" s="9"/>
      <c r="K254" s="9"/>
    </row>
    <row r="255" spans="3:11" x14ac:dyDescent="0.35">
      <c r="C255" s="9"/>
      <c r="D255" s="9"/>
      <c r="E255" s="9"/>
      <c r="F255" s="9"/>
      <c r="G255" s="9"/>
      <c r="H255" s="9"/>
      <c r="I255" s="9"/>
      <c r="J255" s="9"/>
      <c r="K255" s="9"/>
    </row>
    <row r="256" spans="3:11" x14ac:dyDescent="0.35">
      <c r="C256" s="9"/>
      <c r="D256" s="9"/>
      <c r="E256" s="9"/>
      <c r="F256" s="9"/>
      <c r="G256" s="9"/>
      <c r="H256" s="9"/>
      <c r="I256" s="9"/>
      <c r="J256" s="9"/>
      <c r="K256" s="9"/>
    </row>
    <row r="257" spans="3:11" x14ac:dyDescent="0.35">
      <c r="C257" s="9"/>
      <c r="D257" s="9"/>
      <c r="E257" s="9"/>
      <c r="F257" s="9"/>
      <c r="G257" s="9"/>
      <c r="H257" s="9"/>
      <c r="I257" s="9"/>
      <c r="J257" s="9"/>
      <c r="K257" s="9"/>
    </row>
    <row r="258" spans="3:11" x14ac:dyDescent="0.35">
      <c r="C258" s="9"/>
      <c r="D258" s="9"/>
      <c r="E258" s="9"/>
      <c r="F258" s="9"/>
      <c r="G258" s="9"/>
      <c r="H258" s="9"/>
      <c r="I258" s="9"/>
      <c r="J258" s="9"/>
      <c r="K258" s="9"/>
    </row>
    <row r="259" spans="3:11" x14ac:dyDescent="0.35">
      <c r="C259" s="9"/>
      <c r="D259" s="9"/>
      <c r="E259" s="9"/>
      <c r="F259" s="9"/>
      <c r="G259" s="9"/>
      <c r="H259" s="9"/>
      <c r="I259" s="9"/>
      <c r="J259" s="9"/>
      <c r="K259" s="9"/>
    </row>
    <row r="260" spans="3:11" x14ac:dyDescent="0.35">
      <c r="C260" s="9"/>
      <c r="D260" s="9"/>
      <c r="E260" s="9"/>
      <c r="F260" s="9"/>
      <c r="G260" s="9"/>
      <c r="H260" s="9"/>
      <c r="I260" s="9"/>
      <c r="J260" s="9"/>
      <c r="K260" s="9"/>
    </row>
    <row r="261" spans="3:11" x14ac:dyDescent="0.35">
      <c r="C261" s="9"/>
      <c r="D261" s="9"/>
      <c r="E261" s="9"/>
      <c r="F261" s="9"/>
      <c r="G261" s="9"/>
      <c r="H261" s="9"/>
      <c r="I261" s="9"/>
      <c r="J261" s="9"/>
      <c r="K261" s="9"/>
    </row>
    <row r="262" spans="3:11" x14ac:dyDescent="0.35">
      <c r="C262" s="9"/>
      <c r="D262" s="9"/>
      <c r="E262" s="9"/>
      <c r="F262" s="9"/>
      <c r="G262" s="9"/>
      <c r="H262" s="9"/>
      <c r="I262" s="9"/>
      <c r="J262" s="9"/>
      <c r="K262" s="9"/>
    </row>
    <row r="263" spans="3:11" x14ac:dyDescent="0.35">
      <c r="C263" s="9"/>
      <c r="D263" s="9"/>
      <c r="E263" s="9"/>
      <c r="F263" s="9"/>
      <c r="G263" s="9"/>
      <c r="H263" s="9"/>
      <c r="I263" s="9"/>
      <c r="J263" s="9"/>
      <c r="K263" s="9"/>
    </row>
    <row r="264" spans="3:11" x14ac:dyDescent="0.35">
      <c r="C264" s="9"/>
      <c r="D264" s="9"/>
      <c r="E264" s="9"/>
      <c r="F264" s="9"/>
      <c r="G264" s="9"/>
      <c r="H264" s="9"/>
      <c r="I264" s="9"/>
      <c r="J264" s="9"/>
      <c r="K264" s="9"/>
    </row>
    <row r="265" spans="3:11" x14ac:dyDescent="0.35">
      <c r="C265" s="9"/>
      <c r="D265" s="9"/>
      <c r="E265" s="9"/>
      <c r="F265" s="9"/>
      <c r="G265" s="9"/>
      <c r="H265" s="9"/>
      <c r="I265" s="9"/>
      <c r="J265" s="9"/>
      <c r="K265" s="9"/>
    </row>
    <row r="266" spans="3:11" x14ac:dyDescent="0.35">
      <c r="C266" s="9"/>
      <c r="D266" s="9"/>
      <c r="E266" s="9"/>
      <c r="F266" s="9"/>
      <c r="G266" s="9"/>
      <c r="H266" s="9"/>
      <c r="I266" s="9"/>
      <c r="J266" s="9"/>
      <c r="K266" s="9"/>
    </row>
    <row r="267" spans="3:11" x14ac:dyDescent="0.35">
      <c r="C267" s="9"/>
      <c r="D267" s="9"/>
      <c r="E267" s="9"/>
      <c r="F267" s="9"/>
      <c r="G267" s="9"/>
      <c r="H267" s="9"/>
      <c r="I267" s="9"/>
      <c r="J267" s="9"/>
      <c r="K267" s="9"/>
    </row>
    <row r="268" spans="3:11" x14ac:dyDescent="0.35">
      <c r="C268" s="9"/>
      <c r="D268" s="9"/>
      <c r="E268" s="9"/>
      <c r="F268" s="9"/>
      <c r="G268" s="9"/>
      <c r="H268" s="9"/>
      <c r="I268" s="9"/>
      <c r="J268" s="9"/>
      <c r="K268" s="9"/>
    </row>
    <row r="269" spans="3:11" x14ac:dyDescent="0.35">
      <c r="C269" s="9"/>
      <c r="D269" s="9"/>
      <c r="E269" s="9"/>
      <c r="F269" s="9"/>
      <c r="G269" s="9"/>
      <c r="H269" s="9"/>
      <c r="I269" s="9"/>
      <c r="J269" s="9"/>
      <c r="K269" s="9"/>
    </row>
    <row r="270" spans="3:11" x14ac:dyDescent="0.35">
      <c r="C270" s="9"/>
      <c r="D270" s="9"/>
      <c r="E270" s="9"/>
      <c r="F270" s="9"/>
      <c r="G270" s="9"/>
      <c r="H270" s="9"/>
      <c r="I270" s="9"/>
      <c r="J270" s="9"/>
      <c r="K270" s="9"/>
    </row>
    <row r="271" spans="3:11" x14ac:dyDescent="0.35">
      <c r="C271" s="9"/>
      <c r="D271" s="9"/>
      <c r="E271" s="9"/>
      <c r="F271" s="9"/>
      <c r="G271" s="9"/>
      <c r="H271" s="9"/>
      <c r="I271" s="9"/>
      <c r="J271" s="9"/>
      <c r="K271" s="9"/>
    </row>
    <row r="272" spans="3:11" x14ac:dyDescent="0.35">
      <c r="C272" s="9"/>
      <c r="D272" s="9"/>
      <c r="E272" s="9"/>
      <c r="F272" s="9"/>
      <c r="G272" s="9"/>
      <c r="H272" s="9"/>
      <c r="I272" s="9"/>
      <c r="J272" s="9"/>
      <c r="K272" s="9"/>
    </row>
    <row r="273" spans="3:11" x14ac:dyDescent="0.35">
      <c r="C273" s="9"/>
      <c r="D273" s="9"/>
      <c r="E273" s="9"/>
      <c r="F273" s="9"/>
      <c r="G273" s="9"/>
      <c r="H273" s="9"/>
      <c r="I273" s="9"/>
      <c r="J273" s="9"/>
      <c r="K273" s="9"/>
    </row>
    <row r="274" spans="3:11" x14ac:dyDescent="0.35">
      <c r="C274" s="9"/>
      <c r="D274" s="9"/>
      <c r="E274" s="9"/>
      <c r="F274" s="9"/>
      <c r="G274" s="9"/>
      <c r="H274" s="9"/>
      <c r="I274" s="9"/>
      <c r="J274" s="9"/>
      <c r="K274" s="9"/>
    </row>
    <row r="275" spans="3:11" x14ac:dyDescent="0.35">
      <c r="C275" s="9"/>
      <c r="D275" s="9"/>
      <c r="E275" s="9"/>
      <c r="F275" s="9"/>
      <c r="G275" s="9"/>
      <c r="H275" s="9"/>
      <c r="I275" s="9"/>
      <c r="J275" s="9"/>
      <c r="K275" s="9"/>
    </row>
    <row r="276" spans="3:11" x14ac:dyDescent="0.35">
      <c r="C276" s="9"/>
      <c r="D276" s="9"/>
      <c r="E276" s="9"/>
      <c r="F276" s="9"/>
      <c r="G276" s="9"/>
      <c r="H276" s="9"/>
      <c r="I276" s="9"/>
      <c r="J276" s="9"/>
      <c r="K276" s="9"/>
    </row>
    <row r="277" spans="3:11" x14ac:dyDescent="0.35">
      <c r="C277" s="9"/>
      <c r="D277" s="9"/>
      <c r="E277" s="9"/>
      <c r="F277" s="9"/>
      <c r="G277" s="9"/>
      <c r="H277" s="9"/>
      <c r="I277" s="9"/>
      <c r="J277" s="9"/>
      <c r="K277" s="9"/>
    </row>
    <row r="278" spans="3:11" x14ac:dyDescent="0.35">
      <c r="C278" s="9"/>
      <c r="D278" s="9"/>
      <c r="E278" s="9"/>
      <c r="F278" s="9"/>
      <c r="G278" s="9"/>
      <c r="H278" s="9"/>
      <c r="I278" s="9"/>
      <c r="J278" s="9"/>
      <c r="K278" s="9"/>
    </row>
    <row r="279" spans="3:11" x14ac:dyDescent="0.35">
      <c r="C279" s="9"/>
      <c r="D279" s="9"/>
      <c r="E279" s="9"/>
      <c r="F279" s="9"/>
      <c r="G279" s="9"/>
      <c r="H279" s="9"/>
      <c r="I279" s="9"/>
      <c r="J279" s="9"/>
      <c r="K279" s="9"/>
    </row>
    <row r="280" spans="3:11" x14ac:dyDescent="0.35">
      <c r="C280" s="9"/>
      <c r="D280" s="9"/>
      <c r="E280" s="9"/>
      <c r="F280" s="9"/>
      <c r="G280" s="9"/>
      <c r="H280" s="9"/>
      <c r="I280" s="9"/>
      <c r="J280" s="9"/>
      <c r="K280" s="9"/>
    </row>
    <row r="281" spans="3:11" x14ac:dyDescent="0.35">
      <c r="C281" s="9"/>
      <c r="D281" s="9"/>
      <c r="E281" s="9"/>
      <c r="F281" s="9"/>
      <c r="G281" s="9"/>
      <c r="H281" s="9"/>
      <c r="I281" s="9"/>
      <c r="J281" s="9"/>
      <c r="K281" s="9"/>
    </row>
    <row r="282" spans="3:11" x14ac:dyDescent="0.35">
      <c r="C282" s="9"/>
      <c r="D282" s="9"/>
      <c r="E282" s="9"/>
      <c r="F282" s="9"/>
      <c r="G282" s="9"/>
      <c r="H282" s="9"/>
      <c r="I282" s="9"/>
      <c r="J282" s="9"/>
      <c r="K282" s="9"/>
    </row>
    <row r="283" spans="3:11" x14ac:dyDescent="0.35">
      <c r="C283" s="9"/>
      <c r="D283" s="9"/>
      <c r="E283" s="9"/>
      <c r="F283" s="9"/>
      <c r="G283" s="9"/>
      <c r="H283" s="9"/>
      <c r="I283" s="9"/>
      <c r="J283" s="9"/>
      <c r="K283" s="9"/>
    </row>
    <row r="284" spans="3:11" x14ac:dyDescent="0.35">
      <c r="C284" s="9"/>
      <c r="D284" s="9"/>
      <c r="E284" s="9"/>
      <c r="F284" s="9"/>
      <c r="G284" s="9"/>
      <c r="H284" s="9"/>
      <c r="I284" s="9"/>
      <c r="J284" s="9"/>
      <c r="K284" s="9"/>
    </row>
    <row r="285" spans="3:11" x14ac:dyDescent="0.35">
      <c r="C285" s="9"/>
      <c r="D285" s="9"/>
      <c r="E285" s="9"/>
      <c r="F285" s="9"/>
      <c r="G285" s="9"/>
      <c r="H285" s="9"/>
      <c r="I285" s="9"/>
      <c r="J285" s="9"/>
      <c r="K285" s="9"/>
    </row>
    <row r="286" spans="3:11" x14ac:dyDescent="0.35">
      <c r="C286" s="9"/>
      <c r="D286" s="9"/>
      <c r="E286" s="9"/>
      <c r="F286" s="9"/>
      <c r="G286" s="9"/>
      <c r="H286" s="9"/>
      <c r="I286" s="9"/>
      <c r="J286" s="9"/>
      <c r="K286" s="9"/>
    </row>
    <row r="287" spans="3:11" x14ac:dyDescent="0.35">
      <c r="C287" s="9"/>
      <c r="D287" s="9"/>
      <c r="E287" s="9"/>
      <c r="F287" s="9"/>
      <c r="G287" s="9"/>
      <c r="H287" s="9"/>
      <c r="I287" s="9"/>
      <c r="J287" s="9"/>
      <c r="K287" s="9"/>
    </row>
    <row r="288" spans="3:11" x14ac:dyDescent="0.35">
      <c r="C288" s="9"/>
      <c r="D288" s="9"/>
      <c r="E288" s="9"/>
      <c r="F288" s="9"/>
      <c r="G288" s="9"/>
      <c r="H288" s="9"/>
      <c r="I288" s="9"/>
      <c r="J288" s="9"/>
      <c r="K288" s="9"/>
    </row>
    <row r="289" spans="3:11" x14ac:dyDescent="0.35">
      <c r="C289" s="9"/>
      <c r="D289" s="9"/>
      <c r="E289" s="9"/>
      <c r="F289" s="9"/>
      <c r="G289" s="9"/>
      <c r="H289" s="9"/>
      <c r="I289" s="9"/>
      <c r="J289" s="9"/>
      <c r="K289" s="9"/>
    </row>
    <row r="290" spans="3:11" x14ac:dyDescent="0.35">
      <c r="C290" s="9"/>
      <c r="D290" s="9"/>
      <c r="E290" s="9"/>
      <c r="F290" s="9"/>
      <c r="G290" s="9"/>
      <c r="H290" s="9"/>
      <c r="I290" s="9"/>
      <c r="J290" s="9"/>
      <c r="K290" s="9"/>
    </row>
    <row r="291" spans="3:11" x14ac:dyDescent="0.35">
      <c r="C291" s="9"/>
      <c r="D291" s="9"/>
      <c r="E291" s="9"/>
      <c r="F291" s="9"/>
      <c r="G291" s="9"/>
      <c r="H291" s="9"/>
      <c r="I291" s="9"/>
      <c r="J291" s="9"/>
      <c r="K291" s="9"/>
    </row>
    <row r="292" spans="3:11" x14ac:dyDescent="0.35">
      <c r="C292" s="9"/>
      <c r="D292" s="9"/>
      <c r="E292" s="9"/>
      <c r="F292" s="9"/>
      <c r="G292" s="9"/>
      <c r="H292" s="9"/>
      <c r="I292" s="9"/>
      <c r="J292" s="9"/>
      <c r="K292" s="9"/>
    </row>
    <row r="293" spans="3:11" x14ac:dyDescent="0.35">
      <c r="C293" s="9"/>
      <c r="D293" s="9"/>
      <c r="E293" s="9"/>
      <c r="F293" s="9"/>
      <c r="G293" s="9"/>
      <c r="H293" s="9"/>
      <c r="I293" s="9"/>
      <c r="J293" s="9"/>
      <c r="K293" s="9"/>
    </row>
    <row r="294" spans="3:11" x14ac:dyDescent="0.35">
      <c r="C294" s="9"/>
      <c r="D294" s="9"/>
      <c r="E294" s="9"/>
      <c r="F294" s="9"/>
      <c r="G294" s="9"/>
      <c r="H294" s="9"/>
      <c r="I294" s="9"/>
      <c r="J294" s="9"/>
      <c r="K294" s="9"/>
    </row>
    <row r="295" spans="3:11" x14ac:dyDescent="0.35">
      <c r="C295" s="9"/>
      <c r="D295" s="9"/>
      <c r="E295" s="9"/>
      <c r="F295" s="9"/>
      <c r="G295" s="9"/>
      <c r="H295" s="9"/>
      <c r="I295" s="9"/>
      <c r="J295" s="9"/>
      <c r="K295" s="9"/>
    </row>
  </sheetData>
  <sheetProtection algorithmName="SHA-512" hashValue="1t97S7paYAztDTis5CbO+ohnaLgk9nMqAp4dFnb2LeoXJzs9JsIPUiD8uCa2F5uFgK9OkVsul7SxGSWQZfGPQA==" saltValue="VqQdVtDy9uHXgOjGa/eCYQ==" spinCount="100000" sheet="1" objects="1" scenarios="1" formatRows="0" insertColumns="0" deleteColumns="0" deleteRows="0"/>
  <mergeCells count="2">
    <mergeCell ref="A2:A22"/>
    <mergeCell ref="C27:I28"/>
  </mergeCells>
  <dataValidations count="2">
    <dataValidation type="decimal" operator="greaterThan" allowBlank="1" showInputMessage="1" showErrorMessage="1" sqref="E19:G19 E14:G15 H4:J19">
      <formula1>-10000000</formula1>
    </dataValidation>
    <dataValidation type="decimal" operator="greaterThan" allowBlank="1" showInputMessage="1" showErrorMessage="1" error="Potrebno je uneti cifru." sqref="F4:G13 F16:G18">
      <formula1>-10000000</formula1>
    </dataValidation>
  </dataValidations>
  <pageMargins left="0.7" right="0.7" top="0.75" bottom="0.75" header="0.3" footer="0.3"/>
  <pageSetup paperSize="9" scale="64" orientation="portrait" r:id="rId1"/>
  <headerFooter>
    <oddHeader>&amp;C&amp;"-,Bold"&amp;20&amp;UV BUDŽET</oddHeader>
    <oddFooter>&amp;CPage &amp;P of &amp;N</oddFooter>
  </headerFooter>
  <ignoredErrors>
    <ignoredError sqref="B15 B3" numberStoredAsText="1"/>
    <ignoredError sqref="I5:I13 B19 H17:I18 D19:I19 H16:I16 D16:D18 E16:E18 C16:C18 C4:C13 D5:D11 D12:D13 D4:E4 E5:E11 E12:E13 F4:G13 G16:G18" unlockedFormula="1"/>
    <ignoredError sqref="B4:B13 B16:B18" numberStoredAsText="1" unlockedFormula="1"/>
    <ignoredError sqref="I21:I22" evalErro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D62"/>
  <sheetViews>
    <sheetView topLeftCell="A32" zoomScale="76" zoomScaleNormal="85" workbookViewId="0">
      <selection activeCell="A58" sqref="A58"/>
    </sheetView>
  </sheetViews>
  <sheetFormatPr defaultColWidth="9.1796875" defaultRowHeight="15.5" x14ac:dyDescent="0.35"/>
  <cols>
    <col min="1" max="1" width="36.26953125" style="266" customWidth="1"/>
    <col min="2" max="6" width="9.1796875" style="266"/>
    <col min="7" max="7" width="9.81640625" style="266" customWidth="1"/>
    <col min="8" max="16384" width="9.1796875" style="266"/>
  </cols>
  <sheetData>
    <row r="1" spans="1:4" ht="16" thickBot="1" x14ac:dyDescent="0.4">
      <c r="A1" s="265" t="s">
        <v>44</v>
      </c>
      <c r="D1" s="266" t="s">
        <v>49</v>
      </c>
    </row>
    <row r="2" spans="1:4" ht="16" thickBot="1" x14ac:dyDescent="0.4">
      <c r="A2" s="265" t="s">
        <v>43</v>
      </c>
      <c r="D2" s="266" t="s">
        <v>48</v>
      </c>
    </row>
    <row r="8" spans="1:4" x14ac:dyDescent="0.35">
      <c r="A8" s="267" t="s">
        <v>41</v>
      </c>
      <c r="B8" s="267"/>
      <c r="C8" s="267"/>
    </row>
    <row r="9" spans="1:4" x14ac:dyDescent="0.35">
      <c r="A9" s="267" t="s">
        <v>42</v>
      </c>
      <c r="B9" s="267"/>
      <c r="C9" s="267"/>
    </row>
    <row r="10" spans="1:4" x14ac:dyDescent="0.35">
      <c r="A10" s="267" t="s">
        <v>38</v>
      </c>
      <c r="B10" s="267"/>
      <c r="C10" s="267"/>
    </row>
    <row r="13" spans="1:4" x14ac:dyDescent="0.35">
      <c r="A13" s="267" t="s">
        <v>39</v>
      </c>
    </row>
    <row r="14" spans="1:4" x14ac:dyDescent="0.35">
      <c r="A14" s="267" t="s">
        <v>40</v>
      </c>
    </row>
    <row r="17" spans="1:4" x14ac:dyDescent="0.35">
      <c r="A17" s="267" t="s">
        <v>48</v>
      </c>
    </row>
    <row r="18" spans="1:4" x14ac:dyDescent="0.35">
      <c r="A18" s="267" t="s">
        <v>49</v>
      </c>
    </row>
    <row r="20" spans="1:4" x14ac:dyDescent="0.35">
      <c r="A20" s="267" t="s">
        <v>59</v>
      </c>
    </row>
    <row r="21" spans="1:4" x14ac:dyDescent="0.35">
      <c r="A21" s="267" t="s">
        <v>60</v>
      </c>
    </row>
    <row r="23" spans="1:4" ht="17.149999999999999" customHeight="1" x14ac:dyDescent="0.35">
      <c r="A23" s="268" t="s">
        <v>54</v>
      </c>
      <c r="C23" s="266" t="s">
        <v>54</v>
      </c>
      <c r="D23" s="268" t="s">
        <v>4</v>
      </c>
    </row>
    <row r="24" spans="1:4" ht="17.149999999999999" customHeight="1" x14ac:dyDescent="0.35">
      <c r="A24" s="268" t="s">
        <v>58</v>
      </c>
      <c r="C24" s="266" t="s">
        <v>55</v>
      </c>
      <c r="D24" s="268" t="s">
        <v>2</v>
      </c>
    </row>
    <row r="25" spans="1:4" ht="17.149999999999999" customHeight="1" x14ac:dyDescent="0.35">
      <c r="A25" s="268" t="s">
        <v>56</v>
      </c>
      <c r="C25" s="266" t="s">
        <v>56</v>
      </c>
      <c r="D25" s="268" t="s">
        <v>5</v>
      </c>
    </row>
    <row r="26" spans="1:4" ht="17.149999999999999" customHeight="1" x14ac:dyDescent="0.35">
      <c r="A26" s="268" t="s">
        <v>57</v>
      </c>
      <c r="C26" s="266" t="s">
        <v>57</v>
      </c>
      <c r="D26" s="268" t="s">
        <v>3</v>
      </c>
    </row>
    <row r="29" spans="1:4" x14ac:dyDescent="0.35">
      <c r="A29" s="267" t="s">
        <v>45</v>
      </c>
    </row>
    <row r="30" spans="1:4" x14ac:dyDescent="0.35">
      <c r="A30" s="267" t="s">
        <v>46</v>
      </c>
    </row>
    <row r="33" spans="1:1" x14ac:dyDescent="0.35">
      <c r="A33" s="266" t="s">
        <v>69</v>
      </c>
    </row>
    <row r="34" spans="1:1" x14ac:dyDescent="0.35">
      <c r="A34" s="266" t="s">
        <v>70</v>
      </c>
    </row>
    <row r="36" spans="1:1" x14ac:dyDescent="0.35">
      <c r="A36" s="269" t="s">
        <v>74</v>
      </c>
    </row>
    <row r="37" spans="1:1" ht="12" customHeight="1" x14ac:dyDescent="0.35">
      <c r="A37" s="263" t="s">
        <v>80</v>
      </c>
    </row>
    <row r="38" spans="1:1" ht="12" customHeight="1" x14ac:dyDescent="0.35">
      <c r="A38" s="263" t="s">
        <v>54</v>
      </c>
    </row>
    <row r="39" spans="1:1" ht="12" customHeight="1" x14ac:dyDescent="0.35">
      <c r="A39" s="263" t="s">
        <v>81</v>
      </c>
    </row>
    <row r="40" spans="1:1" ht="12" customHeight="1" x14ac:dyDescent="0.35">
      <c r="A40" s="263" t="s">
        <v>82</v>
      </c>
    </row>
    <row r="41" spans="1:1" ht="12" customHeight="1" x14ac:dyDescent="0.35">
      <c r="A41" s="264" t="s">
        <v>83</v>
      </c>
    </row>
    <row r="47" spans="1:1" x14ac:dyDescent="0.35">
      <c r="A47" s="266" t="s">
        <v>200</v>
      </c>
    </row>
    <row r="48" spans="1:1" x14ac:dyDescent="0.35">
      <c r="A48" s="266" t="s">
        <v>201</v>
      </c>
    </row>
    <row r="49" spans="1:1" x14ac:dyDescent="0.35">
      <c r="A49" s="266" t="s">
        <v>202</v>
      </c>
    </row>
    <row r="50" spans="1:1" x14ac:dyDescent="0.35">
      <c r="A50" s="266" t="s">
        <v>203</v>
      </c>
    </row>
    <row r="51" spans="1:1" x14ac:dyDescent="0.35">
      <c r="A51" s="266" t="s">
        <v>204</v>
      </c>
    </row>
    <row r="52" spans="1:1" x14ac:dyDescent="0.35">
      <c r="A52" s="266" t="s">
        <v>205</v>
      </c>
    </row>
    <row r="53" spans="1:1" x14ac:dyDescent="0.35">
      <c r="A53" s="266" t="s">
        <v>206</v>
      </c>
    </row>
    <row r="54" spans="1:1" x14ac:dyDescent="0.35">
      <c r="A54" s="266" t="s">
        <v>207</v>
      </c>
    </row>
    <row r="55" spans="1:1" x14ac:dyDescent="0.35">
      <c r="A55" s="266" t="s">
        <v>208</v>
      </c>
    </row>
    <row r="56" spans="1:1" x14ac:dyDescent="0.35">
      <c r="A56" s="266" t="s">
        <v>209</v>
      </c>
    </row>
    <row r="57" spans="1:1" x14ac:dyDescent="0.35">
      <c r="A57" s="266" t="s">
        <v>325</v>
      </c>
    </row>
    <row r="58" spans="1:1" x14ac:dyDescent="0.35">
      <c r="A58" s="266" t="s">
        <v>210</v>
      </c>
    </row>
    <row r="61" spans="1:1" x14ac:dyDescent="0.35">
      <c r="A61" s="266" t="s">
        <v>263</v>
      </c>
    </row>
    <row r="62" spans="1:1" x14ac:dyDescent="0.35">
      <c r="A62" s="266" t="s">
        <v>264</v>
      </c>
    </row>
  </sheetData>
  <pageMargins left="0.7" right="0.7" top="0.75" bottom="0.75" header="0.3" footer="0.3"/>
  <pageSetup paperSize="9" orientation="portrait"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C1BD5E83-E285-4925-9CC5-28D1771B5972}">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UVODNA STRANA</vt:lpstr>
      <vt:lpstr>UPUTSTVO</vt:lpstr>
      <vt:lpstr>1 OSNOVNE INFORMACIJE</vt:lpstr>
      <vt:lpstr>2 POKAZ. TRŽIŠTA PRODAJE I NAB.</vt:lpstr>
      <vt:lpstr>3 FINANSIJSKI POKAZATELJI</vt:lpstr>
      <vt:lpstr>4 PLAN IMPLEMENTACIJE</vt:lpstr>
      <vt:lpstr>5 BUDŽET</vt:lpstr>
      <vt:lpstr>6 BUDŽET za UGOVOR</vt:lpstr>
      <vt:lpstr>lists</vt:lpstr>
      <vt:lpstr>'1 OSNOVNE INFORMACIJE'!_ftnref1</vt:lpstr>
      <vt:lpstr>Edit3</vt:lpstr>
      <vt:lpstr>Edit4</vt:lpstr>
      <vt:lpstr>'1 OSNOVNE INFORMACIJE'!Print_Area</vt:lpstr>
      <vt:lpstr>'2 POKAZ. TRŽIŠTA PRODAJE I NAB.'!Print_Area</vt:lpstr>
      <vt:lpstr>'4 PLAN IMPLEMENTACIJE'!Print_Area</vt:lpstr>
      <vt:lpstr>'5 BUDŽET'!Print_Area</vt:lpstr>
      <vt:lpstr>'6 BUDŽET za UGOVOR'!Print_Area</vt:lpstr>
      <vt:lpstr>UPUTSTVO!Print_Area</vt:lpstr>
      <vt:lpstr>'UVODNA STRANA'!Print_Area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dc:creator>
  <cp:lastModifiedBy>admin</cp:lastModifiedBy>
  <cp:lastPrinted>2019-09-23T11:32:59Z</cp:lastPrinted>
  <dcterms:created xsi:type="dcterms:W3CDTF">2018-04-23T14:27:37Z</dcterms:created>
  <dcterms:modified xsi:type="dcterms:W3CDTF">2019-10-22T14:10:58Z</dcterms:modified>
</cp:coreProperties>
</file>